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codeName="ThisWorkbook" autoCompressPictures="0"/>
  <bookViews>
    <workbookView xWindow="0" yWindow="0" windowWidth="25600" windowHeight="15480"/>
  </bookViews>
  <sheets>
    <sheet name="INF FINAL" sheetId="11" r:id="rId1"/>
    <sheet name="ANALITICO" sheetId="16" r:id="rId2"/>
    <sheet name="ANALITICO 1" sheetId="21" r:id="rId3"/>
    <sheet name="ANALITICO_2" sheetId="17" r:id="rId4"/>
    <sheet name="ANALITICO 3" sheetId="18" r:id="rId5"/>
    <sheet name="ANALITICO 4" sheetId="19" r:id="rId6"/>
    <sheet name="ANALITICO 5" sheetId="20" r:id="rId7"/>
  </sheets>
  <externalReferences>
    <externalReference r:id="rId8"/>
  </externalReferences>
  <definedNames>
    <definedName name="_xlnm._FilterDatabase" localSheetId="5" hidden="1">'ANALITICO 4'!$D$24:$D$32</definedName>
    <definedName name="ANALITICO_2">ANALITICO!#REF!</definedName>
    <definedName name="_xlnm.Print_Area" localSheetId="1">ANALITICO!$B$1:$H$59</definedName>
    <definedName name="lista" localSheetId="1">ANALITICO!#REF!</definedName>
    <definedName name="lista">[1]ANALITICO!#REF!</definedName>
    <definedName name="lista2">[1]ANALITICO!#REF!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21" l="1"/>
  <c r="G36" i="11"/>
  <c r="F45" i="20"/>
  <c r="F45" i="19"/>
  <c r="F45" i="18"/>
  <c r="F45" i="17"/>
  <c r="G45" i="16"/>
  <c r="G26" i="11"/>
  <c r="G39" i="11"/>
  <c r="H39" i="11"/>
  <c r="H26" i="11"/>
  <c r="H40" i="11"/>
  <c r="H38" i="11"/>
  <c r="H37" i="11"/>
  <c r="H36" i="11"/>
  <c r="H35" i="11"/>
  <c r="H34" i="11"/>
  <c r="H33" i="11"/>
  <c r="H32" i="11"/>
  <c r="H21" i="11"/>
  <c r="H28" i="11"/>
  <c r="H27" i="11"/>
  <c r="H25" i="11"/>
  <c r="H24" i="11"/>
  <c r="H23" i="11"/>
  <c r="H22" i="11"/>
  <c r="G40" i="11"/>
  <c r="G38" i="11"/>
  <c r="G37" i="11"/>
  <c r="G35" i="11"/>
  <c r="G33" i="11"/>
  <c r="G32" i="11"/>
  <c r="G28" i="11"/>
  <c r="G27" i="11"/>
  <c r="G25" i="11"/>
  <c r="G24" i="11"/>
  <c r="G23" i="11"/>
  <c r="G22" i="11"/>
  <c r="G21" i="11"/>
  <c r="G29" i="11"/>
  <c r="F41" i="11"/>
  <c r="F29" i="11"/>
  <c r="E29" i="11"/>
  <c r="E41" i="11"/>
  <c r="D29" i="11"/>
  <c r="D41" i="11"/>
  <c r="F42" i="11"/>
  <c r="D42" i="11"/>
  <c r="H29" i="11"/>
  <c r="E42" i="11"/>
  <c r="G41" i="11"/>
  <c r="G42" i="11"/>
  <c r="H41" i="11"/>
  <c r="H42" i="11"/>
</calcChain>
</file>

<file path=xl/sharedStrings.xml><?xml version="1.0" encoding="utf-8"?>
<sst xmlns="http://schemas.openxmlformats.org/spreadsheetml/2006/main" count="313" uniqueCount="116">
  <si>
    <t>Gastos de Operación</t>
  </si>
  <si>
    <t>Autorizado</t>
  </si>
  <si>
    <t>Remanente</t>
  </si>
  <si>
    <t>Artículos y servicios de limpieza</t>
  </si>
  <si>
    <t>Arrendamiento de local</t>
  </si>
  <si>
    <t>Acumulado</t>
  </si>
  <si>
    <t>TOTAL</t>
  </si>
  <si>
    <t>Talleres, foros y eventos</t>
  </si>
  <si>
    <t>Ministración:</t>
  </si>
  <si>
    <t>Proyecto:</t>
  </si>
  <si>
    <t>Documento</t>
  </si>
  <si>
    <t>Fecha</t>
  </si>
  <si>
    <t>Importe</t>
  </si>
  <si>
    <t>Descripción del bien o servicio</t>
  </si>
  <si>
    <t>Tipo</t>
  </si>
  <si>
    <t>Numero</t>
  </si>
  <si>
    <t>Secuencia</t>
  </si>
  <si>
    <t>Suma Gastos de Operación</t>
  </si>
  <si>
    <t>Monto Convenio:</t>
  </si>
  <si>
    <t>Vigencia Convenio:</t>
  </si>
  <si>
    <t>Periodo del informe:</t>
  </si>
  <si>
    <t>Ayudas económicas</t>
  </si>
  <si>
    <t>Servicios básicos (luz, teléfono, internet, etc.)</t>
  </si>
  <si>
    <t>Mantenimiento de instalaciones y de equipos</t>
  </si>
  <si>
    <t>Gastos de Administración</t>
  </si>
  <si>
    <t>Suma Gastos de Administración</t>
  </si>
  <si>
    <t>Materiales audivisuales y servicios  fotográficos</t>
  </si>
  <si>
    <t>Gastos de transportación</t>
  </si>
  <si>
    <t>Papelería, fotocopias, artículos de oficina y consumibles de equipo de cómputo</t>
  </si>
  <si>
    <t>RESUMEN DE GASTOS INFORME FINAL</t>
  </si>
  <si>
    <t>Rubro:</t>
  </si>
  <si>
    <t>ANALÍTICO DE GASTOS</t>
  </si>
  <si>
    <t>Elaboró</t>
  </si>
  <si>
    <t>Autorizó</t>
  </si>
  <si>
    <t>Otros</t>
  </si>
  <si>
    <t>Material didáctico</t>
  </si>
  <si>
    <t>Material de impresión y difusión.</t>
  </si>
  <si>
    <t xml:space="preserve">Viáticos </t>
  </si>
  <si>
    <t>Nombre, cargo y firma</t>
  </si>
  <si>
    <t>Informe parcial</t>
  </si>
  <si>
    <t>Informe final</t>
  </si>
  <si>
    <t>Adquisición de mobiliario de oficina y equipo</t>
  </si>
  <si>
    <r>
      <t>JUSTIFICACIÓN DEL REMANENTE:</t>
    </r>
    <r>
      <rPr>
        <sz val="8"/>
        <rFont val="Arial Unicode MS"/>
        <family val="2"/>
      </rPr>
      <t xml:space="preserve"> ( EN CASO QUE EXISTA REMANENTE, ACLARAR QUE SE TRATA DE UNA APORTACIÓN DE LA ORGANIZACIÓN)</t>
    </r>
  </si>
  <si>
    <t xml:space="preserve">Servicios personales administrativos </t>
  </si>
  <si>
    <t>Servicios personales operativos</t>
  </si>
  <si>
    <t>Programa de Coinversión para el Desarrollo Social de la Ciudad de México 2016</t>
  </si>
  <si>
    <t>“Proyecto financiado por el Programa de Coinversión para el Desarrollo Social de la Ciudad de México 2016”.</t>
  </si>
  <si>
    <t>“Este programa es de carácter público, no es patrocinado ni promovido por partido político alguno y sus recursos provienen de los impuestos que pagan todos los contribuyentes. Está prohibido el uso de este programa con fines políticos, electorales, de lucro y otros distintos a los establecidos. Quién haga uso indebido de los recursos de este programa en la Ciudad de México, será sancionado de acuerdo con la ley aplicable y ante la autoridad competente”</t>
  </si>
  <si>
    <t>“Este programa es de carácter público, no es patrocinado ni promovido por partido político alguno y sus recursos provienen de los impuestos que pagan todos los contribuyentes. Está prohibido el uso de este programa con fines políticos, electorales, de lucro y otros distintos a los establecidos. Quién haga uso indebido de los recursos de este programa en ela Ciudad de México, será sancionado de acuerdo con la ley aplicable y ante la autoridad competente”</t>
  </si>
  <si>
    <t>DAKOTA 35 302, Col. NAPOLES, DELEGACIÓN BENITO JUAREZ, CIUDAD DE MEXICO, MEXICO, C.P. 03810
R.F.C.: ASO120419K94 TELEFONO: 6277 8900</t>
  </si>
  <si>
    <t>Arkemetría Social, A.C.</t>
  </si>
  <si>
    <t xml:space="preserve">
Auditoría Ciudadana. Mecanismos para promover la transparencia y rendición de cuentas de los gobiernos delegacionales. TERCERA PARTE.
</t>
  </si>
  <si>
    <t>30 de noviembre de 2016</t>
  </si>
  <si>
    <t>Recibo</t>
  </si>
  <si>
    <t>Auditoría Ciudadana. Mecanismos para promover la transparencia y rendición de cuentas de los gobiernos delegacionales. TERCERA PARTE.</t>
  </si>
  <si>
    <t xml:space="preserve">Adquisición de inmobiliario </t>
  </si>
  <si>
    <t>Factura</t>
  </si>
  <si>
    <t>AHG 3444359</t>
  </si>
  <si>
    <t>Cafetera de urna</t>
  </si>
  <si>
    <t>Carpa</t>
  </si>
  <si>
    <t>Nota</t>
  </si>
  <si>
    <t>Papel bond</t>
  </si>
  <si>
    <t>POSE/35841806</t>
  </si>
  <si>
    <t>Discos</t>
  </si>
  <si>
    <t>Papelería</t>
  </si>
  <si>
    <t>FAOMXMMS 1412149</t>
  </si>
  <si>
    <t>Talleres, Foros y Eventos</t>
  </si>
  <si>
    <t>Dulces</t>
  </si>
  <si>
    <t>WFA-23549</t>
  </si>
  <si>
    <t>Alimentos y bebidas</t>
  </si>
  <si>
    <t>IXAAJ15404</t>
  </si>
  <si>
    <t>DAADU2688</t>
  </si>
  <si>
    <t>ISAIC25786</t>
  </si>
  <si>
    <t>BACFB-386793</t>
  </si>
  <si>
    <t>BACFB-386074</t>
  </si>
  <si>
    <t>Renta de espacio</t>
  </si>
  <si>
    <t>Impresiones</t>
  </si>
  <si>
    <t>A437</t>
  </si>
  <si>
    <t>Fotocopias</t>
  </si>
  <si>
    <t>Impresión de Carteles</t>
  </si>
  <si>
    <t>NAV3611</t>
  </si>
  <si>
    <t>Sello</t>
  </si>
  <si>
    <t>A874</t>
  </si>
  <si>
    <t>Carteles</t>
  </si>
  <si>
    <t>A363</t>
  </si>
  <si>
    <t>BADAA373224</t>
  </si>
  <si>
    <t>Programador</t>
  </si>
  <si>
    <t>Diseño de guías</t>
  </si>
  <si>
    <t>Contador</t>
  </si>
  <si>
    <t>Servicios Personales Administrativos</t>
  </si>
  <si>
    <t>5 de agosto al 30 de noviembre</t>
  </si>
  <si>
    <t>2DA</t>
  </si>
  <si>
    <t>05 de agosto al 30 de noviembre de 2016</t>
  </si>
  <si>
    <t>2DA.</t>
  </si>
  <si>
    <t>S/D</t>
  </si>
  <si>
    <t>Estambre</t>
  </si>
  <si>
    <t>10-dic-206</t>
  </si>
  <si>
    <t>BAHH 5438</t>
  </si>
  <si>
    <t>Desechables</t>
  </si>
  <si>
    <t xml:space="preserve">Alimentos </t>
  </si>
  <si>
    <t>BACFH-510200</t>
  </si>
  <si>
    <t>A11241</t>
  </si>
  <si>
    <t>Alimentos</t>
  </si>
  <si>
    <t>Bebida</t>
  </si>
  <si>
    <t xml:space="preserve">5 de agosto al 30 de noviembre </t>
  </si>
  <si>
    <t>Auditoría Ciudadana. Mecanismos para promover la transparencia y rendición de cuentas de los gobiernos delegacionales. TERCERA PARTE</t>
  </si>
  <si>
    <t>1 de octubre al 30 de noviembre de 2016</t>
  </si>
  <si>
    <t xml:space="preserve">Recibo </t>
  </si>
  <si>
    <t>28-sept.16</t>
  </si>
  <si>
    <t>Honorarios por colaboración como coordinadora</t>
  </si>
  <si>
    <t>Honorarios por colaboración como Investigador A</t>
  </si>
  <si>
    <t>Honorarios por colaboración como Asistente de Investigación</t>
  </si>
  <si>
    <t>855A4AA6</t>
  </si>
  <si>
    <t xml:space="preserve">Honorarios por colaboración </t>
  </si>
  <si>
    <t>D8EC8726</t>
  </si>
  <si>
    <t>5475D231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</si>
</sst>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[Red]\-&quot;$&quot;#,##0.00"/>
    <numFmt numFmtId="165" formatCode="00"/>
    <numFmt numFmtId="166" formatCode="d\-mmm\-yy"/>
    <numFmt numFmtId="167" formatCode="&quot;$&quot;#,##0.00"/>
    <numFmt numFmtId="168" formatCode="[$$-80A]#,##0"/>
  </numFmts>
  <fonts count="11" x14ac:knownFonts="1">
    <font>
      <sz val="10"/>
      <name val="Arial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sz val="11"/>
      <name val="Arial Unicode MS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mo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219">
    <xf numFmtId="0" fontId="0" fillId="0" borderId="0" xfId="0"/>
    <xf numFmtId="0" fontId="0" fillId="0" borderId="0" xfId="0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8" fontId="1" fillId="0" borderId="4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2" borderId="5" xfId="0" applyFont="1" applyFill="1" applyBorder="1" applyProtection="1"/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0" fontId="1" fillId="0" borderId="10" xfId="0" applyFont="1" applyBorder="1" applyProtection="1">
      <protection locked="0"/>
    </xf>
    <xf numFmtId="0" fontId="1" fillId="0" borderId="4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4" fontId="1" fillId="2" borderId="5" xfId="0" applyNumberFormat="1" applyFont="1" applyFill="1" applyBorder="1" applyProtection="1"/>
    <xf numFmtId="4" fontId="2" fillId="2" borderId="5" xfId="0" applyNumberFormat="1" applyFont="1" applyFill="1" applyBorder="1" applyAlignment="1" applyProtection="1">
      <alignment horizontal="right"/>
    </xf>
    <xf numFmtId="4" fontId="2" fillId="2" borderId="9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Alignment="1" applyProtection="1">
      <protection locked="0"/>
    </xf>
    <xf numFmtId="0" fontId="0" fillId="0" borderId="0" xfId="0"/>
    <xf numFmtId="164" fontId="9" fillId="0" borderId="0" xfId="0" applyNumberFormat="1" applyFont="1"/>
    <xf numFmtId="0" fontId="10" fillId="0" borderId="0" xfId="1"/>
    <xf numFmtId="0" fontId="10" fillId="0" borderId="0" xfId="1" applyBorder="1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2" fillId="0" borderId="3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1" fillId="0" borderId="1" xfId="1" applyFont="1" applyBorder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Border="1" applyProtection="1">
      <protection locked="0"/>
    </xf>
    <xf numFmtId="0" fontId="1" fillId="0" borderId="5" xfId="1" applyFont="1" applyBorder="1" applyAlignment="1" applyProtection="1">
      <alignment horizontal="left" vertical="center"/>
      <protection locked="0"/>
    </xf>
    <xf numFmtId="166" fontId="1" fillId="0" borderId="5" xfId="1" applyNumberFormat="1" applyFont="1" applyBorder="1" applyAlignment="1" applyProtection="1">
      <alignment horizontal="center" vertical="center"/>
      <protection locked="0"/>
    </xf>
    <xf numFmtId="165" fontId="1" fillId="0" borderId="5" xfId="1" applyNumberFormat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165" fontId="1" fillId="0" borderId="15" xfId="1" applyNumberFormat="1" applyFont="1" applyBorder="1" applyAlignment="1" applyProtection="1">
      <alignment horizontal="center" vertical="center" wrapText="1"/>
      <protection locked="0"/>
    </xf>
    <xf numFmtId="165" fontId="1" fillId="0" borderId="5" xfId="1" applyNumberFormat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left"/>
      <protection locked="0"/>
    </xf>
    <xf numFmtId="168" fontId="1" fillId="0" borderId="4" xfId="1" applyNumberFormat="1" applyFont="1" applyFill="1" applyBorder="1" applyAlignment="1" applyProtection="1">
      <alignment vertical="center" wrapText="1"/>
      <protection locked="0"/>
    </xf>
    <xf numFmtId="0" fontId="1" fillId="2" borderId="5" xfId="1" applyFont="1" applyFill="1" applyBorder="1" applyProtection="1"/>
    <xf numFmtId="0" fontId="1" fillId="2" borderId="4" xfId="1" applyFont="1" applyFill="1" applyBorder="1" applyAlignment="1" applyProtection="1">
      <alignment horizontal="left"/>
    </xf>
    <xf numFmtId="0" fontId="1" fillId="2" borderId="6" xfId="1" applyFont="1" applyFill="1" applyBorder="1" applyAlignment="1" applyProtection="1">
      <alignment horizontal="left"/>
    </xf>
    <xf numFmtId="0" fontId="1" fillId="0" borderId="0" xfId="1" applyFont="1" applyAlignment="1">
      <alignment horizontal="center"/>
    </xf>
    <xf numFmtId="165" fontId="9" fillId="0" borderId="46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66" fontId="9" fillId="0" borderId="46" xfId="0" applyNumberFormat="1" applyFont="1" applyBorder="1" applyAlignment="1">
      <alignment horizontal="center" vertical="center"/>
    </xf>
    <xf numFmtId="0" fontId="0" fillId="0" borderId="5" xfId="0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5" fontId="0" fillId="0" borderId="5" xfId="0" applyNumberFormat="1" applyBorder="1" applyAlignment="1">
      <alignment horizontal="center"/>
    </xf>
    <xf numFmtId="15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/>
    </xf>
    <xf numFmtId="165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0" fillId="0" borderId="0" xfId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15" fontId="0" fillId="0" borderId="5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10" fillId="0" borderId="0" xfId="0" applyFont="1" applyAlignment="1">
      <alignment horizontal="center"/>
    </xf>
    <xf numFmtId="15" fontId="0" fillId="0" borderId="0" xfId="0" applyNumberFormat="1"/>
    <xf numFmtId="0" fontId="1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0" xfId="1" applyAlignment="1">
      <alignment horizontal="center"/>
    </xf>
    <xf numFmtId="0" fontId="1" fillId="0" borderId="15" xfId="1" applyFont="1" applyBorder="1" applyAlignment="1" applyProtection="1">
      <alignment horizontal="center" vertical="center" wrapText="1"/>
      <protection locked="0"/>
    </xf>
    <xf numFmtId="166" fontId="1" fillId="0" borderId="15" xfId="1" applyNumberFormat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left" vertical="center" wrapText="1"/>
      <protection locked="0"/>
    </xf>
    <xf numFmtId="167" fontId="1" fillId="0" borderId="49" xfId="1" applyNumberFormat="1" applyFont="1" applyBorder="1" applyAlignment="1" applyProtection="1">
      <alignment vertical="center"/>
      <protection locked="0"/>
    </xf>
    <xf numFmtId="167" fontId="1" fillId="0" borderId="50" xfId="1" applyNumberFormat="1" applyFont="1" applyBorder="1" applyAlignment="1" applyProtection="1">
      <alignment vertical="center"/>
      <protection locked="0"/>
    </xf>
    <xf numFmtId="167" fontId="1" fillId="0" borderId="6" xfId="1" applyNumberFormat="1" applyFont="1" applyBorder="1" applyAlignment="1" applyProtection="1">
      <alignment vertical="center"/>
      <protection locked="0"/>
    </xf>
    <xf numFmtId="167" fontId="1" fillId="0" borderId="7" xfId="1" applyNumberFormat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horizontal="left" vertical="center" wrapText="1"/>
      <protection locked="0"/>
    </xf>
    <xf numFmtId="167" fontId="10" fillId="0" borderId="0" xfId="1" applyNumberFormat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27" xfId="0" applyFont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justify" vertical="center"/>
    </xf>
    <xf numFmtId="0" fontId="1" fillId="0" borderId="4" xfId="0" applyFont="1" applyBorder="1" applyAlignment="1" applyProtection="1">
      <alignment horizontal="justify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justify" vertical="center"/>
    </xf>
    <xf numFmtId="0" fontId="1" fillId="0" borderId="17" xfId="0" applyFont="1" applyBorder="1" applyAlignment="1" applyProtection="1">
      <alignment horizontal="justify" vertical="center"/>
    </xf>
    <xf numFmtId="0" fontId="10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 wrapText="1"/>
    </xf>
    <xf numFmtId="0" fontId="2" fillId="0" borderId="0" xfId="1" applyFont="1" applyFill="1" applyAlignment="1" applyProtection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/>
    <xf numFmtId="167" fontId="1" fillId="0" borderId="6" xfId="1" applyNumberFormat="1" applyFont="1" applyBorder="1" applyAlignment="1" applyProtection="1">
      <alignment horizontal="center" vertical="center"/>
      <protection locked="0"/>
    </xf>
    <xf numFmtId="167" fontId="1" fillId="0" borderId="7" xfId="1" applyNumberFormat="1" applyFont="1" applyBorder="1" applyAlignment="1" applyProtection="1">
      <alignment horizontal="center" vertical="center"/>
      <protection locked="0"/>
    </xf>
    <xf numFmtId="167" fontId="9" fillId="0" borderId="42" xfId="0" applyNumberFormat="1" applyFont="1" applyBorder="1" applyAlignment="1">
      <alignment horizontal="center" vertical="center"/>
    </xf>
    <xf numFmtId="0" fontId="10" fillId="0" borderId="47" xfId="0" applyFont="1" applyBorder="1"/>
    <xf numFmtId="0" fontId="1" fillId="0" borderId="0" xfId="1" applyFont="1" applyAlignment="1" applyProtection="1">
      <alignment horizontal="center"/>
      <protection locked="0"/>
    </xf>
    <xf numFmtId="0" fontId="9" fillId="0" borderId="39" xfId="0" applyFont="1" applyBorder="1" applyAlignment="1">
      <alignment horizontal="center" vertical="center" wrapText="1"/>
    </xf>
    <xf numFmtId="0" fontId="10" fillId="0" borderId="40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44" xfId="0" applyFont="1" applyBorder="1"/>
    <xf numFmtId="0" fontId="2" fillId="2" borderId="14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/>
      <protection locked="0"/>
    </xf>
    <xf numFmtId="0" fontId="2" fillId="2" borderId="28" xfId="1" applyFont="1" applyFill="1" applyBorder="1" applyAlignment="1" applyProtection="1">
      <alignment horizontal="center"/>
    </xf>
    <xf numFmtId="0" fontId="2" fillId="2" borderId="36" xfId="1" applyFont="1" applyFill="1" applyBorder="1" applyAlignment="1" applyProtection="1">
      <alignment horizontal="center"/>
    </xf>
    <xf numFmtId="0" fontId="2" fillId="2" borderId="29" xfId="1" applyFont="1" applyFill="1" applyBorder="1" applyAlignment="1" applyProtection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10" fillId="0" borderId="45" xfId="0" applyFont="1" applyBorder="1"/>
    <xf numFmtId="0" fontId="10" fillId="0" borderId="38" xfId="0" applyFont="1" applyBorder="1"/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2" borderId="18" xfId="1" applyFont="1" applyFill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167" fontId="1" fillId="0" borderId="26" xfId="1" applyNumberFormat="1" applyFont="1" applyBorder="1" applyAlignment="1" applyProtection="1">
      <alignment horizontal="center" vertical="center"/>
      <protection locked="0"/>
    </xf>
    <xf numFmtId="167" fontId="1" fillId="0" borderId="35" xfId="1" applyNumberFormat="1" applyFont="1" applyBorder="1" applyAlignment="1" applyProtection="1">
      <alignment horizontal="center" vertical="center"/>
      <protection locked="0"/>
    </xf>
    <xf numFmtId="167" fontId="2" fillId="0" borderId="28" xfId="1" applyNumberFormat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28" xfId="1" applyFont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 applyProtection="1">
      <alignment horizontal="center" vertical="center" wrapText="1"/>
      <protection locked="0"/>
    </xf>
    <xf numFmtId="0" fontId="1" fillId="0" borderId="29" xfId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25" xfId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1" fillId="0" borderId="22" xfId="1" applyFont="1" applyFill="1" applyBorder="1" applyAlignment="1" applyProtection="1">
      <alignment horizontal="center" vertical="center" wrapText="1"/>
      <protection locked="0"/>
    </xf>
    <xf numFmtId="0" fontId="1" fillId="0" borderId="26" xfId="1" applyFont="1" applyFill="1" applyBorder="1" applyAlignment="1" applyProtection="1">
      <alignment horizontal="center" vertical="center" wrapText="1"/>
      <protection locked="0"/>
    </xf>
    <xf numFmtId="0" fontId="1" fillId="0" borderId="27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wrapText="1"/>
      <protection locked="0"/>
    </xf>
    <xf numFmtId="0" fontId="1" fillId="0" borderId="19" xfId="1" applyFont="1" applyFill="1" applyBorder="1" applyAlignment="1" applyProtection="1">
      <alignment horizontal="center" wrapText="1"/>
      <protection locked="0"/>
    </xf>
    <xf numFmtId="0" fontId="1" fillId="0" borderId="4" xfId="1" applyFont="1" applyFill="1" applyBorder="1" applyAlignment="1" applyProtection="1">
      <alignment horizontal="center" wrapText="1"/>
      <protection locked="0"/>
    </xf>
    <xf numFmtId="167" fontId="1" fillId="0" borderId="49" xfId="1" applyNumberFormat="1" applyFont="1" applyBorder="1" applyAlignment="1" applyProtection="1">
      <alignment horizontal="center" vertical="center"/>
      <protection locked="0"/>
    </xf>
    <xf numFmtId="167" fontId="1" fillId="0" borderId="50" xfId="1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/>
    </xf>
    <xf numFmtId="167" fontId="1" fillId="0" borderId="5" xfId="1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/>
    <xf numFmtId="0" fontId="1" fillId="0" borderId="1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67" fontId="0" fillId="0" borderId="6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jpeg"/><Relationship Id="rId2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1000125</xdr:colOff>
      <xdr:row>5</xdr:row>
      <xdr:rowOff>19050</xdr:rowOff>
    </xdr:to>
    <xdr:pic>
      <xdr:nvPicPr>
        <xdr:cNvPr id="2195" name="1 Imagen" descr="Imagengdf.jpg">
          <a:extLst>
            <a:ext uri="{FF2B5EF4-FFF2-40B4-BE49-F238E27FC236}">
              <a16:creationId xmlns:a16="http://schemas.microsoft.com/office/drawing/2014/main" xmlns="" id="{E1CCD26E-322D-491C-AE1C-60BC0784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1000125</xdr:colOff>
      <xdr:row>1</xdr:row>
      <xdr:rowOff>152400</xdr:rowOff>
    </xdr:from>
    <xdr:to>
      <xdr:col>3</xdr:col>
      <xdr:colOff>628650</xdr:colOff>
      <xdr:row>5</xdr:row>
      <xdr:rowOff>0</xdr:rowOff>
    </xdr:to>
    <xdr:pic>
      <xdr:nvPicPr>
        <xdr:cNvPr id="2196" name="2 Imagen" descr="SDS.png">
          <a:extLst>
            <a:ext uri="{FF2B5EF4-FFF2-40B4-BE49-F238E27FC236}">
              <a16:creationId xmlns:a16="http://schemas.microsoft.com/office/drawing/2014/main" xmlns="" id="{37C5FB27-F877-444C-B8F3-B21852198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9075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1</xdr:row>
      <xdr:rowOff>180975</xdr:rowOff>
    </xdr:from>
    <xdr:to>
      <xdr:col>2</xdr:col>
      <xdr:colOff>590550</xdr:colOff>
      <xdr:row>4</xdr:row>
      <xdr:rowOff>238125</xdr:rowOff>
    </xdr:to>
    <xdr:pic>
      <xdr:nvPicPr>
        <xdr:cNvPr id="2197" name="1 Imagen">
          <a:extLst>
            <a:ext uri="{FF2B5EF4-FFF2-40B4-BE49-F238E27FC236}">
              <a16:creationId xmlns:a16="http://schemas.microsoft.com/office/drawing/2014/main" xmlns="" id="{AD0C7912-7756-4651-A259-8B10B274D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47650"/>
          <a:ext cx="790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1019175</xdr:colOff>
      <xdr:row>1</xdr:row>
      <xdr:rowOff>142875</xdr:rowOff>
    </xdr:from>
    <xdr:to>
      <xdr:col>5</xdr:col>
      <xdr:colOff>657225</xdr:colOff>
      <xdr:row>4</xdr:row>
      <xdr:rowOff>209550</xdr:rowOff>
    </xdr:to>
    <xdr:pic>
      <xdr:nvPicPr>
        <xdr:cNvPr id="2198" name="3 Imagen">
          <a:extLst>
            <a:ext uri="{FF2B5EF4-FFF2-40B4-BE49-F238E27FC236}">
              <a16:creationId xmlns:a16="http://schemas.microsoft.com/office/drawing/2014/main" xmlns="" id="{52715B91-BD32-48C9-9FAF-F4C4F736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095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1</xdr:row>
      <xdr:rowOff>28575</xdr:rowOff>
    </xdr:from>
    <xdr:to>
      <xdr:col>7</xdr:col>
      <xdr:colOff>828675</xdr:colOff>
      <xdr:row>4</xdr:row>
      <xdr:rowOff>228600</xdr:rowOff>
    </xdr:to>
    <xdr:pic>
      <xdr:nvPicPr>
        <xdr:cNvPr id="2199" name="4 Imagen">
          <a:extLst>
            <a:ext uri="{FF2B5EF4-FFF2-40B4-BE49-F238E27FC236}">
              <a16:creationId xmlns:a16="http://schemas.microsoft.com/office/drawing/2014/main" xmlns="" id="{71669C63-1474-42F3-A2B3-23BE8FFD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752475</xdr:colOff>
      <xdr:row>2</xdr:row>
      <xdr:rowOff>142875</xdr:rowOff>
    </xdr:from>
    <xdr:to>
      <xdr:col>4</xdr:col>
      <xdr:colOff>752475</xdr:colOff>
      <xdr:row>4</xdr:row>
      <xdr:rowOff>219075</xdr:rowOff>
    </xdr:to>
    <xdr:pic>
      <xdr:nvPicPr>
        <xdr:cNvPr id="2200" name="1 Imagen">
          <a:extLst>
            <a:ext uri="{FF2B5EF4-FFF2-40B4-BE49-F238E27FC236}">
              <a16:creationId xmlns:a16="http://schemas.microsoft.com/office/drawing/2014/main" xmlns="" id="{82F22A7A-0E79-49FF-A3F6-9900C6A4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457200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EFA4CB78-8B96-41FC-9364-C7968A062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A04BE7A9-B8AE-41BD-BC6D-B86434D71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524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21E45E60-41AE-4D5C-A832-A2750DD7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5242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8EB45007-8024-4CB2-8119-22574269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381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DA1EFF45-34D7-4706-B10E-6F36BD15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B01B72DA-F7C5-4272-BE26-AC50A4C7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3815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EFA4CB78-8B96-41FC-9364-C7968A062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A04BE7A9-B8AE-41BD-BC6D-B86434D71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3333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21E45E60-41AE-4D5C-A832-A2750DD7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337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8EB45007-8024-4CB2-8119-22574269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286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DA1EFF45-34D7-4706-B10E-6F36BD15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B01B72DA-F7C5-4272-BE26-AC50A4C7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41910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0</xdr:row>
      <xdr:rowOff>57150</xdr:rowOff>
    </xdr:from>
    <xdr:ext cx="1000125" cy="1009650"/>
    <xdr:pic>
      <xdr:nvPicPr>
        <xdr:cNvPr id="8" name="1 Imagen" descr="Imagengdf.jpg">
          <a:extLst>
            <a:ext uri="{FF2B5EF4-FFF2-40B4-BE49-F238E27FC236}">
              <a16:creationId xmlns:a16="http://schemas.microsoft.com/office/drawing/2014/main" xmlns="" id="{57DCA47E-A470-4521-A5EE-1A178CB24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438150</xdr:colOff>
      <xdr:row>2</xdr:row>
      <xdr:rowOff>28575</xdr:rowOff>
    </xdr:from>
    <xdr:ext cx="695325" cy="695325"/>
    <xdr:pic>
      <xdr:nvPicPr>
        <xdr:cNvPr id="9" name="2 Imagen" descr="SDS.png">
          <a:extLst>
            <a:ext uri="{FF2B5EF4-FFF2-40B4-BE49-F238E27FC236}">
              <a16:creationId xmlns:a16="http://schemas.microsoft.com/office/drawing/2014/main" xmlns="" id="{38F9C53B-90F6-4536-AD54-657B5CE72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3333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381000</xdr:colOff>
      <xdr:row>2</xdr:row>
      <xdr:rowOff>28575</xdr:rowOff>
    </xdr:from>
    <xdr:ext cx="676275" cy="685800"/>
    <xdr:pic>
      <xdr:nvPicPr>
        <xdr:cNvPr id="10" name="1 Imagen">
          <a:extLst>
            <a:ext uri="{FF2B5EF4-FFF2-40B4-BE49-F238E27FC236}">
              <a16:creationId xmlns:a16="http://schemas.microsoft.com/office/drawing/2014/main" xmlns="" id="{30C15B0C-67A8-4466-9D5B-6772519BA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337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733425</xdr:colOff>
      <xdr:row>1</xdr:row>
      <xdr:rowOff>76200</xdr:rowOff>
    </xdr:from>
    <xdr:ext cx="819150" cy="819150"/>
    <xdr:pic>
      <xdr:nvPicPr>
        <xdr:cNvPr id="11" name="3 Imagen">
          <a:extLst>
            <a:ext uri="{FF2B5EF4-FFF2-40B4-BE49-F238E27FC236}">
              <a16:creationId xmlns:a16="http://schemas.microsoft.com/office/drawing/2014/main" xmlns="" id="{9407F9C6-00C3-4A4A-A139-3AC362AD6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286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1704975</xdr:colOff>
      <xdr:row>0</xdr:row>
      <xdr:rowOff>95250</xdr:rowOff>
    </xdr:from>
    <xdr:ext cx="1962150" cy="942975"/>
    <xdr:pic>
      <xdr:nvPicPr>
        <xdr:cNvPr id="12" name="4 Imagen">
          <a:extLst>
            <a:ext uri="{FF2B5EF4-FFF2-40B4-BE49-F238E27FC236}">
              <a16:creationId xmlns:a16="http://schemas.microsoft.com/office/drawing/2014/main" xmlns="" id="{D80E1D73-B494-4260-8AB5-E625F385D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400050</xdr:colOff>
      <xdr:row>2</xdr:row>
      <xdr:rowOff>114300</xdr:rowOff>
    </xdr:from>
    <xdr:ext cx="1009650" cy="542925"/>
    <xdr:pic>
      <xdr:nvPicPr>
        <xdr:cNvPr id="13" name="1 Imagen">
          <a:extLst>
            <a:ext uri="{FF2B5EF4-FFF2-40B4-BE49-F238E27FC236}">
              <a16:creationId xmlns:a16="http://schemas.microsoft.com/office/drawing/2014/main" xmlns="" id="{3B4A7D73-C1D7-4D34-BF6A-6064FD87F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41910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AAF83E5C-7BBE-4E5C-A858-32169063E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1D5A23A3-F5CA-45B8-9F0A-ACBEC4CEF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524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DC3F8223-3ADA-4E1B-9F8B-2CC08B289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5242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A15D5587-009C-4488-955D-6B1BF6F66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81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F97623AD-2C9E-4859-8F23-BC1F8EAF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3FC77FBE-7EA9-4A48-92D4-54C59AE41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3815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E5430FFC-B3C9-46D2-B51C-92C9DC7B5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84E7FCC5-B739-4A65-8548-F7BB1D44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524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4DC566B7-B2F6-4E8D-ABDE-2D927479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5242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A3578E8F-22B7-41F9-8FCA-6C92C8BC2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81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42CBA37F-6616-4F55-AEDC-4A4B94505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A5FEEC45-91F7-4BC5-A5B4-F717E6B9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3815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4FA984FB-250B-4EF0-B5F3-18F6AF2E3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050B2FD4-8D8B-4CDE-8CCB-E8C2E9CB8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3524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76C4291E-8116-45F3-91B7-916118394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5242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1611F312-9E33-4036-8FDD-AC05360C1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381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1BFCF8D3-96B1-42D6-A849-F1DBFEB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175E64D7-3B56-4701-83ED-EF81EBB53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3815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000125" cy="1009650"/>
    <xdr:pic>
      <xdr:nvPicPr>
        <xdr:cNvPr id="2" name="1 Imagen" descr="Imagengdf.jpg">
          <a:extLst>
            <a:ext uri="{FF2B5EF4-FFF2-40B4-BE49-F238E27FC236}">
              <a16:creationId xmlns:a16="http://schemas.microsoft.com/office/drawing/2014/main" xmlns="" id="{1870E1C4-7975-470A-921E-0D470150F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438150</xdr:colOff>
      <xdr:row>2</xdr:row>
      <xdr:rowOff>28575</xdr:rowOff>
    </xdr:from>
    <xdr:ext cx="695325" cy="695325"/>
    <xdr:pic>
      <xdr:nvPicPr>
        <xdr:cNvPr id="3" name="2 Imagen" descr="SDS.png">
          <a:extLst>
            <a:ext uri="{FF2B5EF4-FFF2-40B4-BE49-F238E27FC236}">
              <a16:creationId xmlns:a16="http://schemas.microsoft.com/office/drawing/2014/main" xmlns="" id="{CD84F2A0-5DE7-4FA5-B617-57570DFD2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3524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2</xdr:row>
      <xdr:rowOff>28575</xdr:rowOff>
    </xdr:from>
    <xdr:ext cx="676275" cy="685800"/>
    <xdr:pic>
      <xdr:nvPicPr>
        <xdr:cNvPr id="4" name="1 Imagen">
          <a:extLst>
            <a:ext uri="{FF2B5EF4-FFF2-40B4-BE49-F238E27FC236}">
              <a16:creationId xmlns:a16="http://schemas.microsoft.com/office/drawing/2014/main" xmlns="" id="{DB4360AE-87C4-4E34-AA12-10968A11F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52425"/>
          <a:ext cx="676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733425</xdr:colOff>
      <xdr:row>1</xdr:row>
      <xdr:rowOff>76200</xdr:rowOff>
    </xdr:from>
    <xdr:ext cx="819150" cy="819150"/>
    <xdr:pic>
      <xdr:nvPicPr>
        <xdr:cNvPr id="5" name="3 Imagen">
          <a:extLst>
            <a:ext uri="{FF2B5EF4-FFF2-40B4-BE49-F238E27FC236}">
              <a16:creationId xmlns:a16="http://schemas.microsoft.com/office/drawing/2014/main" xmlns="" id="{E04D7BB8-89ED-4A1D-9E4F-3E08D4BCA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381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1704975</xdr:colOff>
      <xdr:row>0</xdr:row>
      <xdr:rowOff>95250</xdr:rowOff>
    </xdr:from>
    <xdr:ext cx="1962150" cy="942975"/>
    <xdr:pic>
      <xdr:nvPicPr>
        <xdr:cNvPr id="6" name="4 Imagen">
          <a:extLst>
            <a:ext uri="{FF2B5EF4-FFF2-40B4-BE49-F238E27FC236}">
              <a16:creationId xmlns:a16="http://schemas.microsoft.com/office/drawing/2014/main" xmlns="" id="{4940EF83-F287-48D1-A74A-6710DE2B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9525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2</xdr:row>
      <xdr:rowOff>114300</xdr:rowOff>
    </xdr:from>
    <xdr:ext cx="1009650" cy="542925"/>
    <xdr:pic>
      <xdr:nvPicPr>
        <xdr:cNvPr id="7" name="1 Imagen">
          <a:extLst>
            <a:ext uri="{FF2B5EF4-FFF2-40B4-BE49-F238E27FC236}">
              <a16:creationId xmlns:a16="http://schemas.microsoft.com/office/drawing/2014/main" xmlns="" id="{59EC4504-117D-45D1-AB79-D64D9FDB5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3815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vajal/Library/Caches/TemporaryItems/Outlook%20Temp/Recibos%20de%20honora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"/>
      <sheetName val="Coord 1"/>
      <sheetName val="Coord 2"/>
      <sheetName val="Coord 3"/>
      <sheetName val="Investigador A_1"/>
      <sheetName val="Investigador A_2"/>
      <sheetName val="Investigador A_3"/>
      <sheetName val="Asistente de investi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L55"/>
  <sheetViews>
    <sheetView tabSelected="1" topLeftCell="A18" workbookViewId="0">
      <selection activeCell="E47" sqref="E47"/>
    </sheetView>
  </sheetViews>
  <sheetFormatPr baseColWidth="10" defaultRowHeight="12" x14ac:dyDescent="0"/>
  <cols>
    <col min="1" max="1" width="0.5" customWidth="1"/>
    <col min="2" max="2" width="21.1640625" customWidth="1"/>
    <col min="3" max="3" width="18.1640625" customWidth="1"/>
    <col min="4" max="4" width="16" customWidth="1"/>
    <col min="5" max="5" width="17.6640625" customWidth="1"/>
    <col min="6" max="6" width="16.6640625" customWidth="1"/>
    <col min="7" max="7" width="15.6640625" customWidth="1"/>
    <col min="8" max="8" width="13.33203125" customWidth="1"/>
  </cols>
  <sheetData>
    <row r="1" spans="2:8" ht="5.25" customHeight="1"/>
    <row r="2" spans="2:8" ht="20" customHeight="1"/>
    <row r="3" spans="2:8" ht="20" customHeight="1"/>
    <row r="4" spans="2:8" ht="20" customHeight="1"/>
    <row r="5" spans="2:8" ht="20" customHeight="1"/>
    <row r="6" spans="2:8" ht="12.75" customHeight="1">
      <c r="B6" s="106" t="s">
        <v>50</v>
      </c>
      <c r="C6" s="106"/>
      <c r="D6" s="106"/>
      <c r="E6" s="106"/>
      <c r="F6" s="106"/>
      <c r="G6" s="106"/>
      <c r="H6" s="106"/>
    </row>
    <row r="7" spans="2:8" ht="32.25" customHeight="1">
      <c r="B7" s="106" t="s">
        <v>49</v>
      </c>
      <c r="C7" s="106"/>
      <c r="D7" s="106"/>
      <c r="E7" s="106"/>
      <c r="F7" s="106"/>
      <c r="G7" s="106"/>
      <c r="H7" s="106"/>
    </row>
    <row r="8" spans="2:8" ht="5.25" customHeight="1">
      <c r="B8" s="5"/>
      <c r="C8" s="5"/>
      <c r="D8" s="5"/>
      <c r="E8" s="5"/>
      <c r="F8" s="5"/>
      <c r="G8" s="5"/>
      <c r="H8" s="5"/>
    </row>
    <row r="9" spans="2:8" ht="12.75" customHeight="1">
      <c r="B9" s="107" t="s">
        <v>45</v>
      </c>
      <c r="C9" s="107"/>
      <c r="D9" s="107"/>
      <c r="E9" s="107"/>
      <c r="F9" s="107"/>
      <c r="G9" s="107"/>
      <c r="H9" s="107"/>
    </row>
    <row r="10" spans="2:8" ht="6.75" customHeight="1">
      <c r="B10" s="108"/>
      <c r="C10" s="108"/>
      <c r="D10" s="108"/>
      <c r="E10" s="108"/>
      <c r="F10" s="108"/>
      <c r="G10" s="108"/>
      <c r="H10" s="108"/>
    </row>
    <row r="11" spans="2:8">
      <c r="B11" s="111" t="s">
        <v>9</v>
      </c>
      <c r="C11" s="113" t="s">
        <v>51</v>
      </c>
      <c r="D11" s="114"/>
      <c r="E11" s="114"/>
      <c r="F11" s="114"/>
      <c r="G11" s="114"/>
      <c r="H11" s="115"/>
    </row>
    <row r="12" spans="2:8" ht="24.75" customHeight="1">
      <c r="B12" s="112"/>
      <c r="C12" s="116"/>
      <c r="D12" s="117"/>
      <c r="E12" s="117"/>
      <c r="F12" s="117"/>
      <c r="G12" s="117"/>
      <c r="H12" s="118"/>
    </row>
    <row r="13" spans="2:8" ht="15">
      <c r="B13" s="6" t="s">
        <v>18</v>
      </c>
      <c r="C13" s="34">
        <v>100000</v>
      </c>
      <c r="D13" s="3"/>
      <c r="E13" s="22"/>
      <c r="F13" s="6" t="s">
        <v>19</v>
      </c>
      <c r="G13" s="119" t="s">
        <v>52</v>
      </c>
      <c r="H13" s="120"/>
    </row>
    <row r="14" spans="2:8" ht="5.25" customHeight="1">
      <c r="B14" s="2"/>
      <c r="C14" s="2"/>
      <c r="D14" s="3"/>
      <c r="E14" s="2"/>
      <c r="F14" s="3"/>
      <c r="G14" s="3"/>
      <c r="H14" s="3"/>
    </row>
    <row r="15" spans="2:8" ht="15">
      <c r="B15" s="107" t="s">
        <v>29</v>
      </c>
      <c r="C15" s="107"/>
      <c r="D15" s="107"/>
      <c r="E15" s="107"/>
      <c r="F15" s="107"/>
      <c r="G15" s="107"/>
      <c r="H15" s="107"/>
    </row>
    <row r="16" spans="2:8" ht="7.5" customHeight="1">
      <c r="B16" s="7"/>
      <c r="C16" s="7"/>
      <c r="D16" s="3"/>
      <c r="E16" s="3"/>
      <c r="F16" s="3"/>
      <c r="G16" s="3"/>
      <c r="H16" s="3"/>
    </row>
    <row r="17" spans="1:12" ht="15">
      <c r="B17" s="6" t="s">
        <v>20</v>
      </c>
      <c r="C17" s="119" t="s">
        <v>92</v>
      </c>
      <c r="D17" s="121"/>
      <c r="E17" s="120"/>
      <c r="F17" s="10"/>
      <c r="G17" s="11" t="s">
        <v>8</v>
      </c>
      <c r="H17" s="4" t="s">
        <v>93</v>
      </c>
    </row>
    <row r="18" spans="1:12" ht="6.75" customHeight="1" thickBot="1">
      <c r="B18" s="3"/>
      <c r="C18" s="3"/>
      <c r="D18" s="3"/>
      <c r="E18" s="3"/>
      <c r="F18" s="3"/>
      <c r="G18" s="3"/>
      <c r="H18" s="3"/>
    </row>
    <row r="19" spans="1:12" ht="10.5" customHeight="1">
      <c r="B19" s="130" t="s">
        <v>24</v>
      </c>
      <c r="C19" s="131"/>
      <c r="D19" s="122" t="s">
        <v>1</v>
      </c>
      <c r="E19" s="109" t="s">
        <v>39</v>
      </c>
      <c r="F19" s="109" t="s">
        <v>40</v>
      </c>
      <c r="G19" s="109" t="s">
        <v>5</v>
      </c>
      <c r="H19" s="126" t="s">
        <v>2</v>
      </c>
    </row>
    <row r="20" spans="1:12" ht="8.25" customHeight="1">
      <c r="B20" s="132"/>
      <c r="C20" s="133"/>
      <c r="D20" s="123"/>
      <c r="E20" s="110"/>
      <c r="F20" s="110"/>
      <c r="G20" s="110"/>
      <c r="H20" s="127"/>
    </row>
    <row r="21" spans="1:12" ht="15">
      <c r="A21" s="1"/>
      <c r="B21" s="128" t="s">
        <v>43</v>
      </c>
      <c r="C21" s="129"/>
      <c r="D21" s="8">
        <v>1000</v>
      </c>
      <c r="E21" s="12"/>
      <c r="F21" s="12">
        <v>1000</v>
      </c>
      <c r="G21" s="13">
        <f t="shared" ref="G21:G28" si="0">+E21+F21</f>
        <v>1000</v>
      </c>
      <c r="H21" s="14">
        <f>(E21+F21)-D21</f>
        <v>0</v>
      </c>
    </row>
    <row r="22" spans="1:12" ht="28.5" customHeight="1">
      <c r="A22" s="1"/>
      <c r="B22" s="128" t="s">
        <v>28</v>
      </c>
      <c r="C22" s="129"/>
      <c r="D22" s="8">
        <v>3000</v>
      </c>
      <c r="E22" s="12"/>
      <c r="F22" s="12">
        <v>2982.78</v>
      </c>
      <c r="G22" s="13">
        <f t="shared" si="0"/>
        <v>2982.78</v>
      </c>
      <c r="H22" s="14">
        <f>(E22+F22)-D22</f>
        <v>-17.2199999999998</v>
      </c>
    </row>
    <row r="23" spans="1:12" ht="15">
      <c r="B23" s="124" t="s">
        <v>3</v>
      </c>
      <c r="C23" s="125"/>
      <c r="D23" s="8"/>
      <c r="E23" s="12"/>
      <c r="F23" s="12"/>
      <c r="G23" s="13">
        <f t="shared" si="0"/>
        <v>0</v>
      </c>
      <c r="H23" s="14">
        <f t="shared" ref="H23:H28" si="1">(E23+F23)-D23</f>
        <v>0</v>
      </c>
    </row>
    <row r="24" spans="1:12" ht="15">
      <c r="B24" s="124" t="s">
        <v>23</v>
      </c>
      <c r="C24" s="125"/>
      <c r="D24" s="8"/>
      <c r="E24" s="12"/>
      <c r="F24" s="12"/>
      <c r="G24" s="13">
        <f t="shared" si="0"/>
        <v>0</v>
      </c>
      <c r="H24" s="14">
        <f t="shared" si="1"/>
        <v>0</v>
      </c>
    </row>
    <row r="25" spans="1:12" ht="15">
      <c r="B25" s="124" t="s">
        <v>22</v>
      </c>
      <c r="C25" s="125"/>
      <c r="D25" s="8"/>
      <c r="E25" s="12"/>
      <c r="F25" s="12"/>
      <c r="G25" s="13">
        <f t="shared" si="0"/>
        <v>0</v>
      </c>
      <c r="H25" s="14">
        <f t="shared" si="1"/>
        <v>0</v>
      </c>
    </row>
    <row r="26" spans="1:12" ht="15">
      <c r="B26" s="124" t="s">
        <v>41</v>
      </c>
      <c r="C26" s="125"/>
      <c r="D26" s="8">
        <v>3000</v>
      </c>
      <c r="E26" s="12">
        <v>663.94</v>
      </c>
      <c r="F26" s="12">
        <v>2292.9499999999998</v>
      </c>
      <c r="G26" s="13">
        <f t="shared" si="0"/>
        <v>2956.89</v>
      </c>
      <c r="H26" s="14">
        <f t="shared" si="1"/>
        <v>-43.110000000000127</v>
      </c>
      <c r="L26" s="33"/>
    </row>
    <row r="27" spans="1:12" ht="15">
      <c r="B27" s="124" t="s">
        <v>4</v>
      </c>
      <c r="C27" s="125"/>
      <c r="D27" s="8"/>
      <c r="E27" s="12"/>
      <c r="F27" s="12"/>
      <c r="G27" s="13">
        <f t="shared" si="0"/>
        <v>0</v>
      </c>
      <c r="H27" s="14">
        <f t="shared" si="1"/>
        <v>0</v>
      </c>
      <c r="K27" s="33"/>
      <c r="L27" s="33"/>
    </row>
    <row r="28" spans="1:12" ht="15">
      <c r="B28" s="124" t="s">
        <v>34</v>
      </c>
      <c r="C28" s="125"/>
      <c r="D28" s="8"/>
      <c r="E28" s="12"/>
      <c r="F28" s="12"/>
      <c r="G28" s="13">
        <f t="shared" si="0"/>
        <v>0</v>
      </c>
      <c r="H28" s="14">
        <f t="shared" si="1"/>
        <v>0</v>
      </c>
      <c r="L28" s="33"/>
    </row>
    <row r="29" spans="1:12" ht="15">
      <c r="B29" s="134" t="s">
        <v>25</v>
      </c>
      <c r="C29" s="135"/>
      <c r="D29" s="23">
        <f>SUM(D21:D28)</f>
        <v>7000</v>
      </c>
      <c r="E29" s="23">
        <f>SUM(E21:E28)</f>
        <v>663.94</v>
      </c>
      <c r="F29" s="23">
        <f>SUM(F21:F28)</f>
        <v>6275.73</v>
      </c>
      <c r="G29" s="23">
        <f>SUM(G21:G28)</f>
        <v>6939.67</v>
      </c>
      <c r="H29" s="24">
        <f>SUM(H21:H28)</f>
        <v>-60.329999999999927</v>
      </c>
    </row>
    <row r="30" spans="1:12" ht="9" customHeight="1">
      <c r="B30" s="15"/>
      <c r="C30" s="16"/>
      <c r="D30" s="17"/>
      <c r="E30" s="17"/>
      <c r="F30" s="17"/>
      <c r="G30" s="17"/>
      <c r="H30" s="18"/>
      <c r="L30" s="33"/>
    </row>
    <row r="31" spans="1:12" ht="15">
      <c r="B31" s="136" t="s">
        <v>0</v>
      </c>
      <c r="C31" s="137"/>
      <c r="D31" s="19"/>
      <c r="E31" s="19"/>
      <c r="F31" s="19"/>
      <c r="G31" s="20"/>
      <c r="H31" s="21"/>
      <c r="L31" s="33"/>
    </row>
    <row r="32" spans="1:12" ht="15">
      <c r="B32" s="141" t="s">
        <v>44</v>
      </c>
      <c r="C32" s="142"/>
      <c r="D32" s="25">
        <v>62000</v>
      </c>
      <c r="E32" s="84">
        <v>13433.34</v>
      </c>
      <c r="F32" s="84">
        <v>48862.59</v>
      </c>
      <c r="G32" s="13">
        <f t="shared" ref="G32:G40" si="2">+E32+F32</f>
        <v>62295.929999999993</v>
      </c>
      <c r="H32" s="14">
        <f t="shared" ref="H32:H40" si="3">(E32+F32)-D32</f>
        <v>295.92999999999302</v>
      </c>
      <c r="L32" s="86"/>
    </row>
    <row r="33" spans="2:11" ht="15">
      <c r="B33" s="147" t="s">
        <v>21</v>
      </c>
      <c r="C33" s="148"/>
      <c r="D33" s="8"/>
      <c r="E33" s="12"/>
      <c r="F33" s="12"/>
      <c r="G33" s="13">
        <f t="shared" si="2"/>
        <v>0</v>
      </c>
      <c r="H33" s="14">
        <f t="shared" si="3"/>
        <v>0</v>
      </c>
    </row>
    <row r="34" spans="2:11" ht="15">
      <c r="B34" s="124" t="s">
        <v>7</v>
      </c>
      <c r="C34" s="125"/>
      <c r="D34" s="8">
        <v>6000</v>
      </c>
      <c r="E34" s="12"/>
      <c r="F34" s="12">
        <v>6389.95</v>
      </c>
      <c r="G34" s="13">
        <v>6389.95</v>
      </c>
      <c r="H34" s="14">
        <f t="shared" si="3"/>
        <v>389.94999999999982</v>
      </c>
      <c r="K34" s="85"/>
    </row>
    <row r="35" spans="2:11" ht="30.75" customHeight="1">
      <c r="B35" s="141" t="s">
        <v>26</v>
      </c>
      <c r="C35" s="142"/>
      <c r="D35" s="8"/>
      <c r="E35" s="12"/>
      <c r="F35" s="12"/>
      <c r="G35" s="13">
        <f t="shared" si="2"/>
        <v>0</v>
      </c>
      <c r="H35" s="14">
        <f t="shared" si="3"/>
        <v>0</v>
      </c>
    </row>
    <row r="36" spans="2:11" ht="15">
      <c r="B36" s="124" t="s">
        <v>36</v>
      </c>
      <c r="C36" s="125"/>
      <c r="D36" s="8">
        <v>25000</v>
      </c>
      <c r="E36" s="12"/>
      <c r="F36" s="12">
        <v>24857.54</v>
      </c>
      <c r="G36" s="13">
        <f>+E36+F36</f>
        <v>24857.54</v>
      </c>
      <c r="H36" s="14">
        <f t="shared" si="3"/>
        <v>-142.45999999999913</v>
      </c>
    </row>
    <row r="37" spans="2:11" ht="15">
      <c r="B37" s="124" t="s">
        <v>35</v>
      </c>
      <c r="C37" s="125"/>
      <c r="D37" s="8"/>
      <c r="E37" s="12"/>
      <c r="F37" s="12"/>
      <c r="G37" s="13">
        <f t="shared" si="2"/>
        <v>0</v>
      </c>
      <c r="H37" s="14">
        <f t="shared" si="3"/>
        <v>0</v>
      </c>
    </row>
    <row r="38" spans="2:11" ht="15">
      <c r="B38" s="124" t="s">
        <v>27</v>
      </c>
      <c r="C38" s="125"/>
      <c r="D38" s="8"/>
      <c r="E38" s="12"/>
      <c r="F38" s="12"/>
      <c r="G38" s="13">
        <f t="shared" si="2"/>
        <v>0</v>
      </c>
      <c r="H38" s="14">
        <f t="shared" si="3"/>
        <v>0</v>
      </c>
    </row>
    <row r="39" spans="2:11" ht="15">
      <c r="B39" s="124" t="s">
        <v>37</v>
      </c>
      <c r="C39" s="125"/>
      <c r="D39" s="8"/>
      <c r="E39" s="12"/>
      <c r="F39" s="12"/>
      <c r="G39" s="13">
        <f t="shared" si="2"/>
        <v>0</v>
      </c>
      <c r="H39" s="14">
        <f t="shared" si="3"/>
        <v>0</v>
      </c>
    </row>
    <row r="40" spans="2:11" ht="15">
      <c r="B40" s="124" t="s">
        <v>34</v>
      </c>
      <c r="C40" s="125"/>
      <c r="D40" s="8"/>
      <c r="E40" s="12"/>
      <c r="F40" s="12"/>
      <c r="G40" s="13">
        <f t="shared" si="2"/>
        <v>0</v>
      </c>
      <c r="H40" s="14">
        <f t="shared" si="3"/>
        <v>0</v>
      </c>
    </row>
    <row r="41" spans="2:11" ht="16" thickBot="1">
      <c r="B41" s="143" t="s">
        <v>17</v>
      </c>
      <c r="C41" s="144"/>
      <c r="D41" s="26">
        <f>SUM(D32:D40)</f>
        <v>93000</v>
      </c>
      <c r="E41" s="26">
        <f>SUM(E32:E40)</f>
        <v>13433.34</v>
      </c>
      <c r="F41" s="26">
        <f>SUM(F32:F40)</f>
        <v>80110.079999999987</v>
      </c>
      <c r="G41" s="26">
        <f>SUM(G32:G40)</f>
        <v>93543.419999999984</v>
      </c>
      <c r="H41" s="27">
        <f>SUM(H32:H40)</f>
        <v>543.41999999999371</v>
      </c>
    </row>
    <row r="42" spans="2:11" ht="16" thickBot="1">
      <c r="B42" s="145" t="s">
        <v>6</v>
      </c>
      <c r="C42" s="146"/>
      <c r="D42" s="28">
        <f>+D41+D29</f>
        <v>100000</v>
      </c>
      <c r="E42" s="28">
        <f>+E41+E29</f>
        <v>14097.28</v>
      </c>
      <c r="F42" s="28">
        <f>+F41+F29</f>
        <v>86385.809999999983</v>
      </c>
      <c r="G42" s="28">
        <f>+G41+G29</f>
        <v>100483.08999999998</v>
      </c>
      <c r="H42" s="29">
        <f>+H41+H29</f>
        <v>483.08999999999378</v>
      </c>
    </row>
    <row r="43" spans="2:11" ht="3.75" customHeight="1">
      <c r="B43" s="3"/>
      <c r="C43" s="3"/>
      <c r="D43" s="9"/>
      <c r="E43" s="9"/>
      <c r="F43" s="9"/>
      <c r="G43" s="9"/>
      <c r="H43" s="9"/>
    </row>
    <row r="44" spans="2:11">
      <c r="B44" s="140" t="s">
        <v>42</v>
      </c>
      <c r="C44" s="140"/>
      <c r="D44" s="140"/>
      <c r="E44" s="140"/>
      <c r="F44" s="140"/>
      <c r="G44" s="140"/>
      <c r="H44" s="140"/>
    </row>
    <row r="45" spans="2:11" ht="7.5" customHeight="1">
      <c r="B45" s="3"/>
      <c r="C45" s="3"/>
      <c r="D45" s="9"/>
      <c r="E45" s="9"/>
      <c r="F45" s="9"/>
      <c r="G45" s="9"/>
      <c r="H45" s="9"/>
    </row>
    <row r="46" spans="2:11" ht="16">
      <c r="B46" s="104" t="s">
        <v>32</v>
      </c>
      <c r="C46" s="104"/>
      <c r="D46" s="3"/>
      <c r="E46" s="3"/>
      <c r="F46" s="104" t="s">
        <v>33</v>
      </c>
      <c r="G46" s="104"/>
      <c r="H46" s="104"/>
    </row>
    <row r="47" spans="2:11" ht="16">
      <c r="B47" s="31"/>
      <c r="C47" s="31"/>
      <c r="F47" s="30"/>
      <c r="G47" s="32"/>
      <c r="H47" s="32"/>
    </row>
    <row r="48" spans="2:11" ht="17" thickBot="1">
      <c r="B48" s="105"/>
      <c r="C48" s="105"/>
      <c r="F48" s="105"/>
      <c r="G48" s="105"/>
      <c r="H48" s="105"/>
    </row>
    <row r="49" spans="2:8" ht="16">
      <c r="B49" s="104" t="s">
        <v>38</v>
      </c>
      <c r="C49" s="104"/>
      <c r="F49" s="104" t="s">
        <v>38</v>
      </c>
      <c r="G49" s="104"/>
      <c r="H49" s="104"/>
    </row>
    <row r="51" spans="2:8">
      <c r="B51" s="138" t="s">
        <v>46</v>
      </c>
      <c r="C51" s="138"/>
      <c r="D51" s="138"/>
      <c r="E51" s="138"/>
      <c r="F51" s="138"/>
      <c r="G51" s="138"/>
      <c r="H51" s="138"/>
    </row>
    <row r="52" spans="2:8">
      <c r="B52" s="139" t="s">
        <v>47</v>
      </c>
      <c r="C52" s="139"/>
      <c r="D52" s="139"/>
      <c r="E52" s="139"/>
      <c r="F52" s="139"/>
      <c r="G52" s="139"/>
      <c r="H52" s="139"/>
    </row>
    <row r="53" spans="2:8">
      <c r="B53" s="139"/>
      <c r="C53" s="139"/>
      <c r="D53" s="139"/>
      <c r="E53" s="139"/>
      <c r="F53" s="139"/>
      <c r="G53" s="139"/>
      <c r="H53" s="139"/>
    </row>
    <row r="54" spans="2:8" ht="15" customHeight="1">
      <c r="B54" s="139"/>
      <c r="C54" s="139"/>
      <c r="D54" s="139"/>
      <c r="E54" s="139"/>
      <c r="F54" s="139"/>
      <c r="G54" s="139"/>
      <c r="H54" s="139"/>
    </row>
    <row r="55" spans="2:8">
      <c r="B55" s="139"/>
      <c r="C55" s="139"/>
      <c r="D55" s="139"/>
      <c r="E55" s="139"/>
      <c r="F55" s="139"/>
      <c r="G55" s="139"/>
      <c r="H55" s="139"/>
    </row>
  </sheetData>
  <sheetProtection insertColumns="0" insertRows="0" deleteColumns="0" deleteRows="0"/>
  <mergeCells count="45">
    <mergeCell ref="B29:C29"/>
    <mergeCell ref="B31:C31"/>
    <mergeCell ref="B51:H51"/>
    <mergeCell ref="B52:H55"/>
    <mergeCell ref="B44:H44"/>
    <mergeCell ref="B39:C39"/>
    <mergeCell ref="B35:C35"/>
    <mergeCell ref="B36:C36"/>
    <mergeCell ref="B37:C37"/>
    <mergeCell ref="B38:C38"/>
    <mergeCell ref="B32:C32"/>
    <mergeCell ref="B40:C40"/>
    <mergeCell ref="B41:C41"/>
    <mergeCell ref="B42:C42"/>
    <mergeCell ref="B33:C33"/>
    <mergeCell ref="B34:C34"/>
    <mergeCell ref="B28:C28"/>
    <mergeCell ref="B15:H15"/>
    <mergeCell ref="B23:C23"/>
    <mergeCell ref="B24:C24"/>
    <mergeCell ref="B25:C25"/>
    <mergeCell ref="G19:G20"/>
    <mergeCell ref="H19:H20"/>
    <mergeCell ref="B27:C27"/>
    <mergeCell ref="B26:C26"/>
    <mergeCell ref="B21:C21"/>
    <mergeCell ref="B22:C22"/>
    <mergeCell ref="B19:C20"/>
    <mergeCell ref="B6:H6"/>
    <mergeCell ref="B7:H7"/>
    <mergeCell ref="B9:H9"/>
    <mergeCell ref="B10:H10"/>
    <mergeCell ref="F19:F20"/>
    <mergeCell ref="B11:B12"/>
    <mergeCell ref="C11:H12"/>
    <mergeCell ref="G13:H13"/>
    <mergeCell ref="C17:E17"/>
    <mergeCell ref="D19:D20"/>
    <mergeCell ref="E19:E20"/>
    <mergeCell ref="B46:C46"/>
    <mergeCell ref="B48:C48"/>
    <mergeCell ref="B49:C49"/>
    <mergeCell ref="F46:H46"/>
    <mergeCell ref="F48:H48"/>
    <mergeCell ref="F49:H49"/>
  </mergeCells>
  <phoneticPr fontId="0" type="noConversion"/>
  <printOptions horizontalCentered="1"/>
  <pageMargins left="0.26" right="0.25" top="0.56000000000000005" bottom="0.84" header="0" footer="0"/>
  <pageSetup scale="80" orientation="portrait" horizontalDpi="300" verticalDpi="300"/>
  <headerFooter alignWithMargins="0">
    <oddFooter>&amp;R18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0"/>
  <sheetViews>
    <sheetView topLeftCell="A7" workbookViewId="0">
      <selection activeCell="G27" sqref="G27:H27"/>
    </sheetView>
  </sheetViews>
  <sheetFormatPr baseColWidth="10" defaultRowHeight="12" x14ac:dyDescent="0"/>
  <cols>
    <col min="1" max="1" width="0.5" style="35" customWidth="1"/>
    <col min="2" max="2" width="11" style="35" customWidth="1"/>
    <col min="3" max="3" width="11.1640625" style="35" customWidth="1"/>
    <col min="4" max="4" width="12.83203125" style="35" customWidth="1"/>
    <col min="5" max="5" width="12.5" style="35" customWidth="1"/>
    <col min="6" max="6" width="34.83203125" style="35" customWidth="1"/>
    <col min="7" max="7" width="11.6640625" style="35" customWidth="1"/>
    <col min="8" max="8" width="8.6640625" style="35" customWidth="1"/>
    <col min="9" max="16384" width="10.83203125" style="35"/>
  </cols>
  <sheetData>
    <row r="8" spans="2:8" ht="15">
      <c r="B8" s="159" t="s">
        <v>50</v>
      </c>
      <c r="C8" s="159"/>
      <c r="D8" s="159"/>
      <c r="E8" s="159"/>
      <c r="F8" s="159"/>
      <c r="G8" s="159"/>
      <c r="H8" s="159"/>
    </row>
    <row r="9" spans="2:8" ht="30" customHeight="1">
      <c r="B9" s="153" t="s">
        <v>49</v>
      </c>
      <c r="C9" s="154"/>
      <c r="D9" s="154"/>
      <c r="E9" s="154"/>
      <c r="F9" s="154"/>
      <c r="G9" s="154"/>
      <c r="H9" s="154"/>
    </row>
    <row r="10" spans="2:8" ht="6" customHeight="1">
      <c r="B10" s="63"/>
      <c r="C10" s="63"/>
      <c r="D10" s="63"/>
      <c r="E10" s="63"/>
      <c r="F10" s="63"/>
      <c r="G10" s="63"/>
      <c r="H10" s="63"/>
    </row>
    <row r="11" spans="2:8" ht="15">
      <c r="B11" s="152" t="s">
        <v>45</v>
      </c>
      <c r="C11" s="152"/>
      <c r="D11" s="152"/>
      <c r="E11" s="152"/>
      <c r="F11" s="152"/>
      <c r="G11" s="152"/>
      <c r="H11" s="152"/>
    </row>
    <row r="12" spans="2:8" ht="15">
      <c r="B12" s="167"/>
      <c r="C12" s="167"/>
      <c r="D12" s="167"/>
      <c r="E12" s="167"/>
      <c r="F12" s="167"/>
      <c r="G12" s="167"/>
      <c r="H12" s="167"/>
    </row>
    <row r="13" spans="2:8">
      <c r="B13" s="176" t="s">
        <v>9</v>
      </c>
      <c r="C13" s="160" t="s">
        <v>54</v>
      </c>
      <c r="D13" s="161"/>
      <c r="E13" s="161"/>
      <c r="F13" s="161"/>
      <c r="G13" s="161"/>
      <c r="H13" s="162"/>
    </row>
    <row r="14" spans="2:8">
      <c r="B14" s="177"/>
      <c r="C14" s="163"/>
      <c r="D14" s="164"/>
      <c r="E14" s="164"/>
      <c r="F14" s="164"/>
      <c r="G14" s="164"/>
      <c r="H14" s="165"/>
    </row>
    <row r="15" spans="2:8" ht="5.25" customHeight="1">
      <c r="B15" s="58"/>
      <c r="C15" s="58"/>
      <c r="D15" s="57"/>
      <c r="E15" s="57"/>
      <c r="F15" s="57"/>
      <c r="G15" s="57"/>
      <c r="H15" s="57"/>
    </row>
    <row r="16" spans="2:8" ht="25.5" customHeight="1">
      <c r="B16" s="62" t="s">
        <v>20</v>
      </c>
      <c r="C16" s="61"/>
      <c r="D16" s="174" t="s">
        <v>90</v>
      </c>
      <c r="E16" s="175"/>
      <c r="F16" s="57"/>
      <c r="G16" s="60" t="s">
        <v>8</v>
      </c>
      <c r="H16" s="59" t="s">
        <v>91</v>
      </c>
    </row>
    <row r="17" spans="2:8" ht="15">
      <c r="B17" s="58"/>
      <c r="C17" s="58"/>
      <c r="D17" s="57"/>
      <c r="E17" s="57"/>
      <c r="F17" s="57"/>
      <c r="G17" s="57"/>
      <c r="H17" s="57"/>
    </row>
    <row r="18" spans="2:8" ht="15">
      <c r="B18" s="178" t="s">
        <v>31</v>
      </c>
      <c r="C18" s="178"/>
      <c r="D18" s="178"/>
      <c r="E18" s="178"/>
      <c r="F18" s="178"/>
      <c r="G18" s="178"/>
      <c r="H18" s="178"/>
    </row>
    <row r="19" spans="2:8" ht="6" customHeight="1" thickBot="1">
      <c r="B19" s="57"/>
      <c r="C19" s="57"/>
      <c r="D19" s="57"/>
      <c r="E19" s="57"/>
      <c r="F19" s="57"/>
      <c r="G19" s="57"/>
      <c r="H19" s="57"/>
    </row>
    <row r="20" spans="2:8" ht="16" thickBot="1">
      <c r="B20" s="168" t="s">
        <v>30</v>
      </c>
      <c r="C20" s="169"/>
      <c r="D20" s="170"/>
      <c r="E20" s="171" t="s">
        <v>55</v>
      </c>
      <c r="F20" s="172"/>
      <c r="G20" s="172"/>
      <c r="H20" s="173"/>
    </row>
    <row r="21" spans="2:8" ht="6" customHeight="1" thickBot="1">
      <c r="B21" s="57"/>
      <c r="C21" s="57"/>
      <c r="D21" s="57"/>
      <c r="E21" s="57"/>
      <c r="F21" s="57"/>
      <c r="G21" s="57"/>
      <c r="H21" s="57"/>
    </row>
    <row r="22" spans="2:8" ht="16" thickBot="1">
      <c r="B22" s="166" t="s">
        <v>16</v>
      </c>
      <c r="C22" s="166" t="s">
        <v>10</v>
      </c>
      <c r="D22" s="166"/>
      <c r="E22" s="166" t="s">
        <v>11</v>
      </c>
      <c r="F22" s="166" t="s">
        <v>13</v>
      </c>
      <c r="G22" s="166" t="s">
        <v>12</v>
      </c>
      <c r="H22" s="166"/>
    </row>
    <row r="23" spans="2:8" ht="15" customHeight="1" thickBot="1">
      <c r="B23" s="166"/>
      <c r="C23" s="56" t="s">
        <v>14</v>
      </c>
      <c r="D23" s="56" t="s">
        <v>15</v>
      </c>
      <c r="E23" s="166"/>
      <c r="F23" s="166"/>
      <c r="G23" s="166"/>
      <c r="H23" s="166"/>
    </row>
    <row r="24" spans="2:8" ht="13" customHeight="1">
      <c r="B24" s="53">
        <v>1</v>
      </c>
      <c r="C24" s="65" t="s">
        <v>56</v>
      </c>
      <c r="D24" s="64" t="s">
        <v>57</v>
      </c>
      <c r="E24" s="66">
        <v>42610</v>
      </c>
      <c r="F24" s="65" t="s">
        <v>58</v>
      </c>
      <c r="G24" s="157">
        <v>663.94</v>
      </c>
      <c r="H24" s="158"/>
    </row>
    <row r="25" spans="2:8" ht="13" customHeight="1">
      <c r="B25" s="53">
        <v>2</v>
      </c>
      <c r="C25" s="55" t="s">
        <v>56</v>
      </c>
      <c r="D25" s="54">
        <v>41431</v>
      </c>
      <c r="E25" s="50">
        <v>42662</v>
      </c>
      <c r="F25" s="52" t="s">
        <v>59</v>
      </c>
      <c r="G25" s="155">
        <v>2292.9499999999998</v>
      </c>
      <c r="H25" s="156"/>
    </row>
    <row r="26" spans="2:8" ht="13" customHeight="1">
      <c r="B26" s="53"/>
      <c r="C26" s="55"/>
      <c r="D26" s="54"/>
      <c r="E26" s="50"/>
      <c r="F26" s="49"/>
      <c r="G26" s="155"/>
      <c r="H26" s="156"/>
    </row>
    <row r="27" spans="2:8" ht="13" customHeight="1">
      <c r="B27" s="53"/>
      <c r="C27" s="55"/>
      <c r="D27" s="54"/>
      <c r="E27" s="50"/>
      <c r="F27" s="49"/>
      <c r="G27" s="155"/>
      <c r="H27" s="156"/>
    </row>
    <row r="28" spans="2:8" ht="13" customHeight="1">
      <c r="B28" s="53"/>
      <c r="C28" s="52"/>
      <c r="D28" s="51"/>
      <c r="E28" s="50"/>
      <c r="F28" s="49"/>
      <c r="G28" s="155"/>
      <c r="H28" s="156"/>
    </row>
    <row r="29" spans="2:8" ht="13" customHeight="1">
      <c r="B29" s="53"/>
      <c r="C29" s="52"/>
      <c r="D29" s="51"/>
      <c r="E29" s="50"/>
      <c r="F29" s="49"/>
      <c r="G29" s="155"/>
      <c r="H29" s="156"/>
    </row>
    <row r="30" spans="2:8" ht="13" customHeight="1">
      <c r="B30" s="53"/>
      <c r="C30" s="52"/>
      <c r="D30" s="51"/>
      <c r="E30" s="50"/>
      <c r="F30" s="49"/>
      <c r="G30" s="155"/>
      <c r="H30" s="156"/>
    </row>
    <row r="31" spans="2:8" ht="13" customHeight="1">
      <c r="B31" s="53"/>
      <c r="C31" s="52"/>
      <c r="D31" s="51"/>
      <c r="E31" s="50"/>
      <c r="F31" s="49"/>
      <c r="G31" s="155"/>
      <c r="H31" s="156"/>
    </row>
    <row r="32" spans="2:8" ht="13" customHeight="1">
      <c r="B32" s="51"/>
      <c r="C32" s="52"/>
      <c r="D32" s="51"/>
      <c r="E32" s="50"/>
      <c r="F32" s="49"/>
      <c r="G32" s="155"/>
      <c r="H32" s="156"/>
    </row>
    <row r="33" spans="2:8" ht="13" customHeight="1">
      <c r="B33" s="51"/>
      <c r="C33" s="52"/>
      <c r="D33" s="51"/>
      <c r="E33" s="50"/>
      <c r="F33" s="49"/>
      <c r="G33" s="155"/>
      <c r="H33" s="156"/>
    </row>
    <row r="34" spans="2:8" ht="13" customHeight="1">
      <c r="B34" s="51"/>
      <c r="C34" s="52"/>
      <c r="D34" s="51"/>
      <c r="E34" s="50"/>
      <c r="F34" s="49"/>
      <c r="G34" s="155"/>
      <c r="H34" s="156"/>
    </row>
    <row r="35" spans="2:8" ht="13" customHeight="1">
      <c r="B35" s="51"/>
      <c r="C35" s="52"/>
      <c r="D35" s="51"/>
      <c r="E35" s="50"/>
      <c r="F35" s="49"/>
      <c r="G35" s="155"/>
      <c r="H35" s="156"/>
    </row>
    <row r="36" spans="2:8" ht="13" customHeight="1">
      <c r="B36" s="51"/>
      <c r="C36" s="52"/>
      <c r="D36" s="51"/>
      <c r="E36" s="50"/>
      <c r="F36" s="49"/>
      <c r="G36" s="155"/>
      <c r="H36" s="156"/>
    </row>
    <row r="37" spans="2:8" ht="13" customHeight="1">
      <c r="B37" s="51"/>
      <c r="C37" s="52"/>
      <c r="D37" s="51"/>
      <c r="E37" s="50"/>
      <c r="F37" s="49"/>
      <c r="G37" s="179"/>
      <c r="H37" s="180"/>
    </row>
    <row r="38" spans="2:8" ht="13" customHeight="1">
      <c r="B38" s="51"/>
      <c r="C38" s="52"/>
      <c r="D38" s="51"/>
      <c r="E38" s="50"/>
      <c r="F38" s="49"/>
      <c r="G38" s="155"/>
      <c r="H38" s="156"/>
    </row>
    <row r="39" spans="2:8" ht="13" customHeight="1">
      <c r="B39" s="51"/>
      <c r="C39" s="52"/>
      <c r="D39" s="51"/>
      <c r="E39" s="50"/>
      <c r="F39" s="49"/>
      <c r="G39" s="155"/>
      <c r="H39" s="156"/>
    </row>
    <row r="40" spans="2:8" ht="13" customHeight="1">
      <c r="B40" s="51"/>
      <c r="C40" s="52"/>
      <c r="D40" s="51"/>
      <c r="E40" s="50"/>
      <c r="F40" s="49"/>
      <c r="G40" s="155"/>
      <c r="H40" s="156"/>
    </row>
    <row r="41" spans="2:8" ht="13" customHeight="1">
      <c r="B41" s="51"/>
      <c r="C41" s="52"/>
      <c r="D41" s="51"/>
      <c r="E41" s="50"/>
      <c r="F41" s="49"/>
      <c r="G41" s="155"/>
      <c r="H41" s="156"/>
    </row>
    <row r="42" spans="2:8" ht="13" customHeight="1">
      <c r="B42" s="51"/>
      <c r="C42" s="52"/>
      <c r="D42" s="51"/>
      <c r="E42" s="50"/>
      <c r="F42" s="49"/>
      <c r="G42" s="155"/>
      <c r="H42" s="156"/>
    </row>
    <row r="43" spans="2:8" ht="13" customHeight="1">
      <c r="B43" s="51"/>
      <c r="C43" s="52"/>
      <c r="D43" s="51"/>
      <c r="E43" s="50"/>
      <c r="F43" s="49"/>
      <c r="G43" s="155"/>
      <c r="H43" s="156"/>
    </row>
    <row r="44" spans="2:8" ht="13" customHeight="1" thickBot="1">
      <c r="B44" s="51"/>
      <c r="C44" s="52"/>
      <c r="D44" s="51"/>
      <c r="E44" s="50"/>
      <c r="F44" s="49"/>
      <c r="G44" s="155"/>
      <c r="H44" s="156"/>
    </row>
    <row r="45" spans="2:8" ht="17.25" customHeight="1" thickBot="1">
      <c r="B45" s="47"/>
      <c r="C45" s="47"/>
      <c r="D45" s="48"/>
      <c r="E45" s="48"/>
      <c r="F45" s="47" t="s">
        <v>6</v>
      </c>
      <c r="G45" s="181">
        <f>SUM(G24:H44)</f>
        <v>2956.89</v>
      </c>
      <c r="H45" s="182"/>
    </row>
    <row r="46" spans="2:8" ht="15">
      <c r="B46" s="46"/>
      <c r="C46" s="46"/>
      <c r="D46" s="41"/>
      <c r="E46" s="41"/>
      <c r="F46" s="42"/>
      <c r="G46" s="42"/>
      <c r="H46" s="42"/>
    </row>
    <row r="47" spans="2:8" ht="15">
      <c r="B47" s="183" t="s">
        <v>32</v>
      </c>
      <c r="C47" s="183"/>
      <c r="D47" s="183"/>
      <c r="E47" s="41"/>
      <c r="F47" s="45" t="s">
        <v>33</v>
      </c>
      <c r="G47" s="185"/>
      <c r="H47" s="185"/>
    </row>
    <row r="48" spans="2:8" ht="15">
      <c r="B48" s="39"/>
      <c r="C48" s="39"/>
      <c r="D48" s="38"/>
      <c r="E48" s="41"/>
      <c r="F48" s="42"/>
      <c r="G48" s="45"/>
      <c r="H48" s="45"/>
    </row>
    <row r="49" spans="2:8" ht="16" thickBot="1">
      <c r="B49" s="44"/>
      <c r="C49" s="44"/>
      <c r="D49" s="43"/>
      <c r="E49" s="41"/>
      <c r="F49" s="42"/>
      <c r="G49" s="41"/>
      <c r="H49" s="41"/>
    </row>
    <row r="50" spans="2:8" ht="15">
      <c r="B50" s="184" t="s">
        <v>38</v>
      </c>
      <c r="C50" s="184"/>
      <c r="D50" s="184"/>
      <c r="E50" s="39"/>
      <c r="F50" s="40" t="s">
        <v>38</v>
      </c>
      <c r="G50" s="37"/>
      <c r="H50" s="37"/>
    </row>
    <row r="51" spans="2:8" ht="15">
      <c r="B51" s="38"/>
      <c r="C51" s="38"/>
      <c r="D51" s="38"/>
      <c r="E51" s="39"/>
      <c r="F51" s="38"/>
      <c r="G51" s="37"/>
      <c r="H51" s="37"/>
    </row>
    <row r="52" spans="2:8">
      <c r="B52" s="150" t="s">
        <v>46</v>
      </c>
      <c r="C52" s="150"/>
      <c r="D52" s="150"/>
      <c r="E52" s="150"/>
      <c r="F52" s="150"/>
      <c r="G52" s="150"/>
      <c r="H52" s="150"/>
    </row>
    <row r="53" spans="2:8" ht="15" customHeight="1">
      <c r="B53" s="151" t="s">
        <v>48</v>
      </c>
      <c r="C53" s="151"/>
      <c r="D53" s="151"/>
      <c r="E53" s="151"/>
      <c r="F53" s="151"/>
      <c r="G53" s="151"/>
      <c r="H53" s="151"/>
    </row>
    <row r="54" spans="2:8" ht="15" customHeight="1">
      <c r="B54" s="151"/>
      <c r="C54" s="151"/>
      <c r="D54" s="151"/>
      <c r="E54" s="151"/>
      <c r="F54" s="151"/>
      <c r="G54" s="151"/>
      <c r="H54" s="151"/>
    </row>
    <row r="55" spans="2:8" ht="15" customHeight="1">
      <c r="B55" s="151"/>
      <c r="C55" s="151"/>
      <c r="D55" s="151"/>
      <c r="E55" s="151"/>
      <c r="F55" s="151"/>
      <c r="G55" s="151"/>
      <c r="H55" s="151"/>
    </row>
    <row r="56" spans="2:8" ht="15" customHeight="1">
      <c r="B56" s="38"/>
      <c r="C56" s="38"/>
      <c r="D56" s="38"/>
      <c r="E56" s="39"/>
      <c r="F56" s="38"/>
      <c r="G56" s="37"/>
      <c r="H56" s="37"/>
    </row>
    <row r="57" spans="2:8" ht="15" customHeight="1">
      <c r="B57" s="38"/>
      <c r="C57" s="38"/>
      <c r="D57" s="38"/>
      <c r="E57" s="39"/>
      <c r="F57" s="38"/>
      <c r="G57" s="37"/>
      <c r="H57" s="37"/>
    </row>
    <row r="58" spans="2:8" ht="15">
      <c r="B58" s="38"/>
      <c r="C58" s="38"/>
      <c r="D58" s="38"/>
      <c r="E58" s="39"/>
      <c r="F58" s="38"/>
      <c r="G58" s="37"/>
      <c r="H58" s="37"/>
    </row>
    <row r="60" spans="2:8">
      <c r="B60" s="149"/>
      <c r="C60" s="149"/>
      <c r="D60" s="149"/>
      <c r="E60" s="149"/>
      <c r="F60" s="149"/>
      <c r="G60" s="149"/>
      <c r="H60" s="36"/>
    </row>
  </sheetData>
  <sheetProtection insertColumns="0" insertRows="0" deleteColumns="0" deleteRows="0"/>
  <mergeCells count="43">
    <mergeCell ref="B47:D47"/>
    <mergeCell ref="B50:D50"/>
    <mergeCell ref="G47:H47"/>
    <mergeCell ref="G39:H3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45:H45"/>
    <mergeCell ref="B8:H8"/>
    <mergeCell ref="C13:H14"/>
    <mergeCell ref="G22:H23"/>
    <mergeCell ref="F22:F23"/>
    <mergeCell ref="E22:E23"/>
    <mergeCell ref="B22:B23"/>
    <mergeCell ref="B12:H12"/>
    <mergeCell ref="B20:D20"/>
    <mergeCell ref="E20:H20"/>
    <mergeCell ref="D16:E16"/>
    <mergeCell ref="B13:B14"/>
    <mergeCell ref="B18:H18"/>
    <mergeCell ref="C22:D22"/>
    <mergeCell ref="B60:G60"/>
    <mergeCell ref="B52:H52"/>
    <mergeCell ref="B53:H55"/>
    <mergeCell ref="B11:H11"/>
    <mergeCell ref="B9:H9"/>
    <mergeCell ref="G29:H29"/>
    <mergeCell ref="G24:H24"/>
    <mergeCell ref="G25:H25"/>
    <mergeCell ref="G31:H31"/>
    <mergeCell ref="G32:H32"/>
    <mergeCell ref="G30:H30"/>
    <mergeCell ref="G26:H26"/>
    <mergeCell ref="G27:H27"/>
    <mergeCell ref="G28:H28"/>
    <mergeCell ref="G33:H33"/>
    <mergeCell ref="G34:H34"/>
  </mergeCells>
  <dataValidations count="1">
    <dataValidation type="list" allowBlank="1" showErrorMessage="1" sqref="E20">
      <formula1>lista</formula1>
    </dataValidation>
  </dataValidations>
  <printOptions horizontalCentered="1"/>
  <pageMargins left="0.38" right="0.49" top="0.39" bottom="0.71" header="0" footer="0"/>
  <pageSetup scale="80" orientation="portrait" horizontalDpi="300" verticalDpi="300"/>
  <headerFooter alignWithMargins="0">
    <oddFooter>&amp;R19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58"/>
  <sheetViews>
    <sheetView topLeftCell="A16" workbookViewId="0">
      <selection activeCell="J24" sqref="J24"/>
    </sheetView>
  </sheetViews>
  <sheetFormatPr baseColWidth="10" defaultRowHeight="12" x14ac:dyDescent="0"/>
  <cols>
    <col min="1" max="1" width="0.5" style="35" customWidth="1"/>
    <col min="2" max="2" width="11" style="35" customWidth="1"/>
    <col min="3" max="3" width="11.1640625" style="35" customWidth="1"/>
    <col min="4" max="4" width="12.83203125" style="35" customWidth="1"/>
    <col min="5" max="5" width="12.5" style="35" customWidth="1"/>
    <col min="6" max="6" width="37" style="35" customWidth="1"/>
    <col min="7" max="7" width="11.6640625" style="35" customWidth="1"/>
    <col min="8" max="8" width="8.6640625" style="35" customWidth="1"/>
    <col min="9" max="16384" width="10.83203125" style="35"/>
  </cols>
  <sheetData>
    <row r="8" spans="2:8" ht="15">
      <c r="B8" s="159" t="s">
        <v>50</v>
      </c>
      <c r="C8" s="159"/>
      <c r="D8" s="159"/>
      <c r="E8" s="159"/>
      <c r="F8" s="159"/>
      <c r="G8" s="159"/>
      <c r="H8" s="159"/>
    </row>
    <row r="9" spans="2:8" ht="30" customHeight="1">
      <c r="B9" s="189" t="s">
        <v>49</v>
      </c>
      <c r="C9" s="159"/>
      <c r="D9" s="159"/>
      <c r="E9" s="159"/>
      <c r="F9" s="159"/>
      <c r="G9" s="159"/>
      <c r="H9" s="159"/>
    </row>
    <row r="10" spans="2:8" ht="32" customHeight="1">
      <c r="B10" s="152" t="s">
        <v>45</v>
      </c>
      <c r="C10" s="152"/>
      <c r="D10" s="152"/>
      <c r="E10" s="152"/>
      <c r="F10" s="152"/>
      <c r="G10" s="152"/>
      <c r="H10" s="152"/>
    </row>
    <row r="11" spans="2:8">
      <c r="B11" s="176" t="s">
        <v>9</v>
      </c>
      <c r="C11" s="190" t="s">
        <v>105</v>
      </c>
      <c r="D11" s="191"/>
      <c r="E11" s="191"/>
      <c r="F11" s="191"/>
      <c r="G11" s="191"/>
      <c r="H11" s="192"/>
    </row>
    <row r="12" spans="2:8">
      <c r="B12" s="177"/>
      <c r="C12" s="193"/>
      <c r="D12" s="194"/>
      <c r="E12" s="194"/>
      <c r="F12" s="194"/>
      <c r="G12" s="194"/>
      <c r="H12" s="195"/>
    </row>
    <row r="13" spans="2:8" ht="12" customHeight="1">
      <c r="B13" s="58"/>
      <c r="C13" s="58"/>
      <c r="D13" s="57"/>
      <c r="E13" s="57"/>
      <c r="F13" s="57"/>
      <c r="G13" s="57"/>
      <c r="H13" s="57"/>
    </row>
    <row r="14" spans="2:8" ht="28" customHeight="1">
      <c r="B14" s="62" t="s">
        <v>20</v>
      </c>
      <c r="C14" s="61"/>
      <c r="D14" s="196" t="s">
        <v>106</v>
      </c>
      <c r="E14" s="197"/>
      <c r="F14" s="198"/>
      <c r="G14" s="60" t="s">
        <v>8</v>
      </c>
      <c r="H14" s="59" t="s">
        <v>91</v>
      </c>
    </row>
    <row r="15" spans="2:8" ht="5.25" customHeight="1">
      <c r="B15" s="58"/>
      <c r="C15" s="58"/>
      <c r="D15" s="57"/>
      <c r="E15" s="57"/>
      <c r="F15" s="57"/>
      <c r="G15" s="57"/>
      <c r="H15" s="57"/>
    </row>
    <row r="16" spans="2:8" ht="25.5" customHeight="1">
      <c r="B16" s="178" t="s">
        <v>31</v>
      </c>
      <c r="C16" s="178"/>
      <c r="D16" s="178"/>
      <c r="E16" s="178"/>
      <c r="F16" s="178"/>
      <c r="G16" s="178"/>
      <c r="H16" s="178"/>
    </row>
    <row r="17" spans="2:14" ht="6" customHeight="1" thickBot="1">
      <c r="B17" s="57"/>
      <c r="C17" s="57"/>
      <c r="D17" s="57"/>
      <c r="E17" s="57"/>
      <c r="F17" s="57"/>
      <c r="G17" s="57"/>
      <c r="H17" s="57"/>
    </row>
    <row r="18" spans="2:14" ht="16" thickBot="1">
      <c r="B18" s="168" t="s">
        <v>30</v>
      </c>
      <c r="C18" s="169"/>
      <c r="D18" s="170"/>
      <c r="E18" s="186" t="s">
        <v>44</v>
      </c>
      <c r="F18" s="187"/>
      <c r="G18" s="187"/>
      <c r="H18" s="188"/>
    </row>
    <row r="19" spans="2:14" ht="6" customHeight="1" thickBot="1">
      <c r="B19" s="57"/>
      <c r="C19" s="57"/>
      <c r="D19" s="57"/>
      <c r="E19" s="57"/>
      <c r="F19" s="57"/>
      <c r="G19" s="57"/>
      <c r="H19" s="57"/>
    </row>
    <row r="20" spans="2:14" ht="16" thickBot="1">
      <c r="B20" s="166" t="s">
        <v>16</v>
      </c>
      <c r="C20" s="166" t="s">
        <v>10</v>
      </c>
      <c r="D20" s="166"/>
      <c r="E20" s="166" t="s">
        <v>11</v>
      </c>
      <c r="F20" s="166" t="s">
        <v>13</v>
      </c>
      <c r="G20" s="166" t="s">
        <v>12</v>
      </c>
      <c r="H20" s="166"/>
    </row>
    <row r="21" spans="2:14" ht="15" customHeight="1" thickBot="1">
      <c r="B21" s="166"/>
      <c r="C21" s="93" t="s">
        <v>14</v>
      </c>
      <c r="D21" s="93" t="s">
        <v>15</v>
      </c>
      <c r="E21" s="166"/>
      <c r="F21" s="166"/>
      <c r="G21" s="166"/>
      <c r="H21" s="166"/>
    </row>
    <row r="22" spans="2:14" ht="27.75" customHeight="1" thickBot="1">
      <c r="B22" s="53">
        <v>1</v>
      </c>
      <c r="C22" s="95" t="s">
        <v>107</v>
      </c>
      <c r="D22" s="53">
        <v>1</v>
      </c>
      <c r="E22" s="96" t="s">
        <v>108</v>
      </c>
      <c r="F22" s="97" t="s">
        <v>109</v>
      </c>
      <c r="G22" s="199">
        <v>8266.67</v>
      </c>
      <c r="H22" s="200"/>
      <c r="M22" s="98"/>
      <c r="N22" s="99"/>
    </row>
    <row r="23" spans="2:14" ht="27" customHeight="1">
      <c r="B23" s="53">
        <v>2</v>
      </c>
      <c r="C23" s="55" t="s">
        <v>107</v>
      </c>
      <c r="D23" s="54">
        <v>2</v>
      </c>
      <c r="E23" s="50">
        <v>42674</v>
      </c>
      <c r="F23" s="97" t="s">
        <v>109</v>
      </c>
      <c r="G23" s="199">
        <v>8266.67</v>
      </c>
      <c r="H23" s="200"/>
      <c r="M23" s="100"/>
      <c r="N23" s="101"/>
    </row>
    <row r="24" spans="2:14" ht="29.25" customHeight="1" thickBot="1">
      <c r="B24" s="53">
        <v>3</v>
      </c>
      <c r="C24" s="55" t="s">
        <v>107</v>
      </c>
      <c r="D24" s="54">
        <v>3</v>
      </c>
      <c r="E24" s="50">
        <v>42643</v>
      </c>
      <c r="F24" s="102" t="s">
        <v>110</v>
      </c>
      <c r="G24" s="155">
        <v>5166.67</v>
      </c>
      <c r="H24" s="156"/>
    </row>
    <row r="25" spans="2:14" ht="25.5" customHeight="1">
      <c r="B25" s="53">
        <v>4</v>
      </c>
      <c r="C25" s="55" t="s">
        <v>107</v>
      </c>
      <c r="D25" s="54">
        <v>4</v>
      </c>
      <c r="E25" s="50">
        <v>42674</v>
      </c>
      <c r="F25" s="97" t="s">
        <v>109</v>
      </c>
      <c r="G25" s="199">
        <v>8266.67</v>
      </c>
      <c r="H25" s="200"/>
      <c r="M25" s="103"/>
    </row>
    <row r="26" spans="2:14" ht="30.75" customHeight="1">
      <c r="B26" s="53">
        <v>5</v>
      </c>
      <c r="C26" s="55" t="s">
        <v>107</v>
      </c>
      <c r="D26" s="54">
        <v>5</v>
      </c>
      <c r="E26" s="50">
        <v>42674</v>
      </c>
      <c r="F26" s="102" t="s">
        <v>110</v>
      </c>
      <c r="G26" s="155">
        <v>7166.67</v>
      </c>
      <c r="H26" s="156"/>
    </row>
    <row r="27" spans="2:14" ht="27.75" customHeight="1">
      <c r="B27" s="53">
        <v>6</v>
      </c>
      <c r="C27" s="55" t="s">
        <v>107</v>
      </c>
      <c r="D27" s="54">
        <v>6</v>
      </c>
      <c r="E27" s="50">
        <v>42704</v>
      </c>
      <c r="F27" s="102" t="s">
        <v>110</v>
      </c>
      <c r="G27" s="155">
        <v>8333.33</v>
      </c>
      <c r="H27" s="156"/>
    </row>
    <row r="28" spans="2:14" ht="26.25" customHeight="1">
      <c r="B28" s="53">
        <v>7</v>
      </c>
      <c r="C28" s="55" t="s">
        <v>107</v>
      </c>
      <c r="D28" s="54">
        <v>7</v>
      </c>
      <c r="E28" s="50">
        <v>42704</v>
      </c>
      <c r="F28" s="102" t="s">
        <v>111</v>
      </c>
      <c r="G28" s="155">
        <v>6495.9</v>
      </c>
      <c r="H28" s="156"/>
    </row>
    <row r="29" spans="2:14" ht="13" customHeight="1">
      <c r="B29" s="53">
        <v>8</v>
      </c>
      <c r="C29" s="55" t="s">
        <v>56</v>
      </c>
      <c r="D29" s="51" t="s">
        <v>112</v>
      </c>
      <c r="E29" s="50">
        <v>42710</v>
      </c>
      <c r="F29" s="49" t="s">
        <v>113</v>
      </c>
      <c r="G29" s="155">
        <v>3444.45</v>
      </c>
      <c r="H29" s="156"/>
    </row>
    <row r="30" spans="2:14" ht="13" customHeight="1">
      <c r="B30" s="53">
        <v>9</v>
      </c>
      <c r="C30" s="52" t="s">
        <v>56</v>
      </c>
      <c r="D30" s="94" t="s">
        <v>114</v>
      </c>
      <c r="E30" s="50">
        <v>42712</v>
      </c>
      <c r="F30" s="49" t="s">
        <v>113</v>
      </c>
      <c r="G30" s="155">
        <v>3444.45</v>
      </c>
      <c r="H30" s="156"/>
    </row>
    <row r="31" spans="2:14" ht="13" customHeight="1">
      <c r="B31" s="53">
        <v>10</v>
      </c>
      <c r="C31" s="52" t="s">
        <v>56</v>
      </c>
      <c r="D31" s="51" t="s">
        <v>115</v>
      </c>
      <c r="E31" s="50">
        <v>42712</v>
      </c>
      <c r="F31" s="49" t="s">
        <v>113</v>
      </c>
      <c r="G31" s="155">
        <v>3444.45</v>
      </c>
      <c r="H31" s="156"/>
    </row>
    <row r="32" spans="2:14" ht="13" customHeight="1">
      <c r="B32" s="53"/>
      <c r="C32" s="52"/>
      <c r="D32" s="51"/>
      <c r="E32" s="50"/>
      <c r="F32" s="49"/>
      <c r="G32" s="155"/>
      <c r="H32" s="156"/>
    </row>
    <row r="33" spans="2:8" ht="13" customHeight="1">
      <c r="B33" s="51"/>
      <c r="C33" s="52"/>
      <c r="D33" s="51"/>
      <c r="E33" s="50"/>
      <c r="F33" s="49"/>
      <c r="G33" s="155"/>
      <c r="H33" s="156"/>
    </row>
    <row r="34" spans="2:8" ht="13" customHeight="1">
      <c r="B34" s="51"/>
      <c r="C34" s="52"/>
      <c r="D34" s="51"/>
      <c r="E34" s="50"/>
      <c r="F34" s="49"/>
      <c r="G34" s="155"/>
      <c r="H34" s="156"/>
    </row>
    <row r="35" spans="2:8" ht="13" customHeight="1">
      <c r="B35" s="51"/>
      <c r="C35" s="52"/>
      <c r="D35" s="51"/>
      <c r="E35" s="50"/>
      <c r="F35" s="49"/>
      <c r="G35" s="179"/>
      <c r="H35" s="180"/>
    </row>
    <row r="36" spans="2:8" ht="13" customHeight="1">
      <c r="B36" s="51"/>
      <c r="C36" s="52"/>
      <c r="D36" s="51"/>
      <c r="E36" s="50"/>
      <c r="F36" s="49"/>
      <c r="G36" s="155"/>
      <c r="H36" s="156"/>
    </row>
    <row r="37" spans="2:8" ht="13" customHeight="1">
      <c r="B37" s="51"/>
      <c r="C37" s="52"/>
      <c r="D37" s="51"/>
      <c r="E37" s="50"/>
      <c r="F37" s="49"/>
      <c r="G37" s="155"/>
      <c r="H37" s="156"/>
    </row>
    <row r="38" spans="2:8" ht="13" customHeight="1">
      <c r="B38" s="51"/>
      <c r="C38" s="52"/>
      <c r="D38" s="51"/>
      <c r="E38" s="50"/>
      <c r="F38" s="49"/>
      <c r="G38" s="155"/>
      <c r="H38" s="156"/>
    </row>
    <row r="39" spans="2:8" ht="13" customHeight="1">
      <c r="B39" s="51"/>
      <c r="C39" s="52"/>
      <c r="D39" s="51"/>
      <c r="E39" s="50"/>
      <c r="F39" s="49"/>
      <c r="G39" s="155"/>
      <c r="H39" s="156"/>
    </row>
    <row r="40" spans="2:8" ht="13" customHeight="1">
      <c r="B40" s="51"/>
      <c r="C40" s="52"/>
      <c r="D40" s="51"/>
      <c r="E40" s="50"/>
      <c r="F40" s="49"/>
      <c r="G40" s="155"/>
      <c r="H40" s="156"/>
    </row>
    <row r="41" spans="2:8" ht="13" customHeight="1">
      <c r="B41" s="51"/>
      <c r="C41" s="52"/>
      <c r="D41" s="51"/>
      <c r="E41" s="50"/>
      <c r="F41" s="49"/>
      <c r="G41" s="155"/>
      <c r="H41" s="156"/>
    </row>
    <row r="42" spans="2:8" ht="13" customHeight="1" thickBot="1">
      <c r="B42" s="51"/>
      <c r="C42" s="52"/>
      <c r="D42" s="51"/>
      <c r="E42" s="50"/>
      <c r="F42" s="49"/>
      <c r="G42" s="155"/>
      <c r="H42" s="156"/>
    </row>
    <row r="43" spans="2:8" ht="13" customHeight="1" thickBot="1">
      <c r="B43" s="47"/>
      <c r="C43" s="47"/>
      <c r="D43" s="48"/>
      <c r="E43" s="48"/>
      <c r="F43" s="47" t="s">
        <v>6</v>
      </c>
      <c r="G43" s="181">
        <f>SUM(G22:H42)</f>
        <v>62295.929999999993</v>
      </c>
      <c r="H43" s="182"/>
    </row>
    <row r="44" spans="2:8" ht="13" customHeight="1">
      <c r="B44" s="46"/>
      <c r="C44" s="46"/>
      <c r="D44" s="41"/>
      <c r="E44" s="41"/>
      <c r="F44" s="42"/>
      <c r="G44" s="42"/>
      <c r="H44" s="42"/>
    </row>
    <row r="45" spans="2:8" ht="17.25" customHeight="1">
      <c r="B45" s="183" t="s">
        <v>32</v>
      </c>
      <c r="C45" s="183"/>
      <c r="D45" s="183"/>
      <c r="E45" s="41"/>
      <c r="F45" s="92" t="s">
        <v>33</v>
      </c>
      <c r="G45" s="185"/>
      <c r="H45" s="185"/>
    </row>
    <row r="46" spans="2:8" ht="15">
      <c r="B46" s="39"/>
      <c r="C46" s="39"/>
      <c r="D46" s="90"/>
      <c r="E46" s="41"/>
      <c r="F46" s="42"/>
      <c r="G46" s="92"/>
      <c r="H46" s="92"/>
    </row>
    <row r="47" spans="2:8" ht="16" thickBot="1">
      <c r="B47" s="44"/>
      <c r="C47" s="44"/>
      <c r="D47" s="43"/>
      <c r="E47" s="41"/>
      <c r="F47" s="42"/>
      <c r="G47" s="41"/>
      <c r="H47" s="41"/>
    </row>
    <row r="48" spans="2:8" ht="15">
      <c r="B48" s="184" t="s">
        <v>38</v>
      </c>
      <c r="C48" s="184"/>
      <c r="D48" s="184"/>
      <c r="E48" s="39"/>
      <c r="F48" s="91" t="s">
        <v>38</v>
      </c>
      <c r="G48" s="37"/>
      <c r="H48" s="37"/>
    </row>
    <row r="49" spans="2:8" ht="15">
      <c r="B49" s="90"/>
      <c r="C49" s="90"/>
      <c r="D49" s="90"/>
      <c r="E49" s="39"/>
      <c r="F49" s="90"/>
      <c r="G49" s="37"/>
      <c r="H49" s="37"/>
    </row>
    <row r="50" spans="2:8">
      <c r="B50" s="150" t="s">
        <v>46</v>
      </c>
      <c r="C50" s="150"/>
      <c r="D50" s="150"/>
      <c r="E50" s="150"/>
      <c r="F50" s="150"/>
      <c r="G50" s="150"/>
      <c r="H50" s="150"/>
    </row>
    <row r="51" spans="2:8">
      <c r="B51" s="151" t="s">
        <v>48</v>
      </c>
      <c r="C51" s="151"/>
      <c r="D51" s="151"/>
      <c r="E51" s="151"/>
      <c r="F51" s="151"/>
      <c r="G51" s="151"/>
      <c r="H51" s="151"/>
    </row>
    <row r="52" spans="2:8" ht="12" customHeight="1">
      <c r="B52" s="151"/>
      <c r="C52" s="151"/>
      <c r="D52" s="151"/>
      <c r="E52" s="151"/>
      <c r="F52" s="151"/>
      <c r="G52" s="151"/>
      <c r="H52" s="151"/>
    </row>
    <row r="53" spans="2:8" ht="15" customHeight="1">
      <c r="B53" s="151"/>
      <c r="C53" s="151"/>
      <c r="D53" s="151"/>
      <c r="E53" s="151"/>
      <c r="F53" s="151"/>
      <c r="G53" s="151"/>
      <c r="H53" s="151"/>
    </row>
    <row r="54" spans="2:8" ht="15" customHeight="1">
      <c r="B54" s="90"/>
      <c r="C54" s="90"/>
      <c r="D54" s="90"/>
      <c r="E54" s="39"/>
      <c r="F54" s="90"/>
      <c r="G54" s="37"/>
      <c r="H54" s="37"/>
    </row>
    <row r="55" spans="2:8" ht="15" customHeight="1">
      <c r="B55" s="90"/>
      <c r="C55" s="90"/>
      <c r="D55" s="90"/>
      <c r="E55" s="39"/>
      <c r="F55" s="90"/>
      <c r="G55" s="37"/>
      <c r="H55" s="37"/>
    </row>
    <row r="56" spans="2:8" ht="15" customHeight="1">
      <c r="B56" s="90"/>
      <c r="C56" s="90"/>
      <c r="D56" s="90"/>
      <c r="E56" s="39"/>
      <c r="F56" s="90"/>
      <c r="G56" s="37"/>
      <c r="H56" s="37"/>
    </row>
    <row r="57" spans="2:8" ht="15" customHeight="1"/>
    <row r="58" spans="2:8">
      <c r="B58" s="149"/>
      <c r="C58" s="149"/>
      <c r="D58" s="149"/>
      <c r="E58" s="149"/>
      <c r="F58" s="149"/>
      <c r="G58" s="149"/>
      <c r="H58" s="36"/>
    </row>
  </sheetData>
  <mergeCells count="42">
    <mergeCell ref="B50:H50"/>
    <mergeCell ref="B51:H53"/>
    <mergeCell ref="B58:G58"/>
    <mergeCell ref="B20:B21"/>
    <mergeCell ref="C20:D20"/>
    <mergeCell ref="E20:E21"/>
    <mergeCell ref="F20:F21"/>
    <mergeCell ref="G20:H21"/>
    <mergeCell ref="G22:H22"/>
    <mergeCell ref="G24:H24"/>
    <mergeCell ref="G25:H25"/>
    <mergeCell ref="G26:H26"/>
    <mergeCell ref="G27:H27"/>
    <mergeCell ref="G28:H28"/>
    <mergeCell ref="G29:H29"/>
    <mergeCell ref="G23:H23"/>
    <mergeCell ref="B45:D45"/>
    <mergeCell ref="B48:D48"/>
    <mergeCell ref="G43:H43"/>
    <mergeCell ref="G45:H45"/>
    <mergeCell ref="G36:H36"/>
    <mergeCell ref="G37:H37"/>
    <mergeCell ref="G38:H38"/>
    <mergeCell ref="G39:H39"/>
    <mergeCell ref="G40:H40"/>
    <mergeCell ref="G41:H41"/>
    <mergeCell ref="E18:H18"/>
    <mergeCell ref="B8:H8"/>
    <mergeCell ref="B9:H9"/>
    <mergeCell ref="B18:D18"/>
    <mergeCell ref="G42:H42"/>
    <mergeCell ref="G30:H30"/>
    <mergeCell ref="G31:H31"/>
    <mergeCell ref="G32:H32"/>
    <mergeCell ref="G33:H33"/>
    <mergeCell ref="G34:H34"/>
    <mergeCell ref="G35:H35"/>
    <mergeCell ref="B10:H10"/>
    <mergeCell ref="B11:B12"/>
    <mergeCell ref="C11:H12"/>
    <mergeCell ref="D14:F14"/>
    <mergeCell ref="B16:H16"/>
  </mergeCells>
  <dataValidations count="1">
    <dataValidation type="list" allowBlank="1" showInputMessage="1" showErrorMessage="1" sqref="E18:H18 JA18:JD18 SW18:SZ18 ACS18:ACV18 AMO18:AMR18 AWK18:AWN18 BGG18:BGJ18 BQC18:BQF18 BZY18:CAB18 CJU18:CJX18 CTQ18:CTT18 DDM18:DDP18 DNI18:DNL18 DXE18:DXH18 EHA18:EHD18 EQW18:EQZ18 FAS18:FAV18 FKO18:FKR18 FUK18:FUN18 GEG18:GEJ18 GOC18:GOF18 GXY18:GYB18 HHU18:HHX18 HRQ18:HRT18 IBM18:IBP18 ILI18:ILL18 IVE18:IVH18 JFA18:JFD18 JOW18:JOZ18 JYS18:JYV18 KIO18:KIR18 KSK18:KSN18 LCG18:LCJ18 LMC18:LMF18 LVY18:LWB18 MFU18:MFX18 MPQ18:MPT18 MZM18:MZP18 NJI18:NJL18 NTE18:NTH18 ODA18:ODD18 OMW18:OMZ18 OWS18:OWV18 PGO18:PGR18 PQK18:PQN18 QAG18:QAJ18 QKC18:QKF18 QTY18:QUB18 RDU18:RDX18 RNQ18:RNT18 RXM18:RXP18 SHI18:SHL18 SRE18:SRH18 TBA18:TBD18 TKW18:TKZ18 TUS18:TUV18 UEO18:UER18 UOK18:UON18 UYG18:UYJ18 VIC18:VIF18 VRY18:VSB18 WBU18:WBX18 WLQ18:WLT18 WVM18:WVP18 E65554:H65554 JA65554:JD65554 SW65554:SZ65554 ACS65554:ACV65554 AMO65554:AMR65554 AWK65554:AWN65554 BGG65554:BGJ65554 BQC65554:BQF65554 BZY65554:CAB65554 CJU65554:CJX65554 CTQ65554:CTT65554 DDM65554:DDP65554 DNI65554:DNL65554 DXE65554:DXH65554 EHA65554:EHD65554 EQW65554:EQZ65554 FAS65554:FAV65554 FKO65554:FKR65554 FUK65554:FUN65554 GEG65554:GEJ65554 GOC65554:GOF65554 GXY65554:GYB65554 HHU65554:HHX65554 HRQ65554:HRT65554 IBM65554:IBP65554 ILI65554:ILL65554 IVE65554:IVH65554 JFA65554:JFD65554 JOW65554:JOZ65554 JYS65554:JYV65554 KIO65554:KIR65554 KSK65554:KSN65554 LCG65554:LCJ65554 LMC65554:LMF65554 LVY65554:LWB65554 MFU65554:MFX65554 MPQ65554:MPT65554 MZM65554:MZP65554 NJI65554:NJL65554 NTE65554:NTH65554 ODA65554:ODD65554 OMW65554:OMZ65554 OWS65554:OWV65554 PGO65554:PGR65554 PQK65554:PQN65554 QAG65554:QAJ65554 QKC65554:QKF65554 QTY65554:QUB65554 RDU65554:RDX65554 RNQ65554:RNT65554 RXM65554:RXP65554 SHI65554:SHL65554 SRE65554:SRH65554 TBA65554:TBD65554 TKW65554:TKZ65554 TUS65554:TUV65554 UEO65554:UER65554 UOK65554:UON65554 UYG65554:UYJ65554 VIC65554:VIF65554 VRY65554:VSB65554 WBU65554:WBX65554 WLQ65554:WLT65554 WVM65554:WVP65554 E131090:H131090 JA131090:JD131090 SW131090:SZ131090 ACS131090:ACV131090 AMO131090:AMR131090 AWK131090:AWN131090 BGG131090:BGJ131090 BQC131090:BQF131090 BZY131090:CAB131090 CJU131090:CJX131090 CTQ131090:CTT131090 DDM131090:DDP131090 DNI131090:DNL131090 DXE131090:DXH131090 EHA131090:EHD131090 EQW131090:EQZ131090 FAS131090:FAV131090 FKO131090:FKR131090 FUK131090:FUN131090 GEG131090:GEJ131090 GOC131090:GOF131090 GXY131090:GYB131090 HHU131090:HHX131090 HRQ131090:HRT131090 IBM131090:IBP131090 ILI131090:ILL131090 IVE131090:IVH131090 JFA131090:JFD131090 JOW131090:JOZ131090 JYS131090:JYV131090 KIO131090:KIR131090 KSK131090:KSN131090 LCG131090:LCJ131090 LMC131090:LMF131090 LVY131090:LWB131090 MFU131090:MFX131090 MPQ131090:MPT131090 MZM131090:MZP131090 NJI131090:NJL131090 NTE131090:NTH131090 ODA131090:ODD131090 OMW131090:OMZ131090 OWS131090:OWV131090 PGO131090:PGR131090 PQK131090:PQN131090 QAG131090:QAJ131090 QKC131090:QKF131090 QTY131090:QUB131090 RDU131090:RDX131090 RNQ131090:RNT131090 RXM131090:RXP131090 SHI131090:SHL131090 SRE131090:SRH131090 TBA131090:TBD131090 TKW131090:TKZ131090 TUS131090:TUV131090 UEO131090:UER131090 UOK131090:UON131090 UYG131090:UYJ131090 VIC131090:VIF131090 VRY131090:VSB131090 WBU131090:WBX131090 WLQ131090:WLT131090 WVM131090:WVP131090 E196626:H196626 JA196626:JD196626 SW196626:SZ196626 ACS196626:ACV196626 AMO196626:AMR196626 AWK196626:AWN196626 BGG196626:BGJ196626 BQC196626:BQF196626 BZY196626:CAB196626 CJU196626:CJX196626 CTQ196626:CTT196626 DDM196626:DDP196626 DNI196626:DNL196626 DXE196626:DXH196626 EHA196626:EHD196626 EQW196626:EQZ196626 FAS196626:FAV196626 FKO196626:FKR196626 FUK196626:FUN196626 GEG196626:GEJ196626 GOC196626:GOF196626 GXY196626:GYB196626 HHU196626:HHX196626 HRQ196626:HRT196626 IBM196626:IBP196626 ILI196626:ILL196626 IVE196626:IVH196626 JFA196626:JFD196626 JOW196626:JOZ196626 JYS196626:JYV196626 KIO196626:KIR196626 KSK196626:KSN196626 LCG196626:LCJ196626 LMC196626:LMF196626 LVY196626:LWB196626 MFU196626:MFX196626 MPQ196626:MPT196626 MZM196626:MZP196626 NJI196626:NJL196626 NTE196626:NTH196626 ODA196626:ODD196626 OMW196626:OMZ196626 OWS196626:OWV196626 PGO196626:PGR196626 PQK196626:PQN196626 QAG196626:QAJ196626 QKC196626:QKF196626 QTY196626:QUB196626 RDU196626:RDX196626 RNQ196626:RNT196626 RXM196626:RXP196626 SHI196626:SHL196626 SRE196626:SRH196626 TBA196626:TBD196626 TKW196626:TKZ196626 TUS196626:TUV196626 UEO196626:UER196626 UOK196626:UON196626 UYG196626:UYJ196626 VIC196626:VIF196626 VRY196626:VSB196626 WBU196626:WBX196626 WLQ196626:WLT196626 WVM196626:WVP196626 E262162:H262162 JA262162:JD262162 SW262162:SZ262162 ACS262162:ACV262162 AMO262162:AMR262162 AWK262162:AWN262162 BGG262162:BGJ262162 BQC262162:BQF262162 BZY262162:CAB262162 CJU262162:CJX262162 CTQ262162:CTT262162 DDM262162:DDP262162 DNI262162:DNL262162 DXE262162:DXH262162 EHA262162:EHD262162 EQW262162:EQZ262162 FAS262162:FAV262162 FKO262162:FKR262162 FUK262162:FUN262162 GEG262162:GEJ262162 GOC262162:GOF262162 GXY262162:GYB262162 HHU262162:HHX262162 HRQ262162:HRT262162 IBM262162:IBP262162 ILI262162:ILL262162 IVE262162:IVH262162 JFA262162:JFD262162 JOW262162:JOZ262162 JYS262162:JYV262162 KIO262162:KIR262162 KSK262162:KSN262162 LCG262162:LCJ262162 LMC262162:LMF262162 LVY262162:LWB262162 MFU262162:MFX262162 MPQ262162:MPT262162 MZM262162:MZP262162 NJI262162:NJL262162 NTE262162:NTH262162 ODA262162:ODD262162 OMW262162:OMZ262162 OWS262162:OWV262162 PGO262162:PGR262162 PQK262162:PQN262162 QAG262162:QAJ262162 QKC262162:QKF262162 QTY262162:QUB262162 RDU262162:RDX262162 RNQ262162:RNT262162 RXM262162:RXP262162 SHI262162:SHL262162 SRE262162:SRH262162 TBA262162:TBD262162 TKW262162:TKZ262162 TUS262162:TUV262162 UEO262162:UER262162 UOK262162:UON262162 UYG262162:UYJ262162 VIC262162:VIF262162 VRY262162:VSB262162 WBU262162:WBX262162 WLQ262162:WLT262162 WVM262162:WVP262162 E327698:H327698 JA327698:JD327698 SW327698:SZ327698 ACS327698:ACV327698 AMO327698:AMR327698 AWK327698:AWN327698 BGG327698:BGJ327698 BQC327698:BQF327698 BZY327698:CAB327698 CJU327698:CJX327698 CTQ327698:CTT327698 DDM327698:DDP327698 DNI327698:DNL327698 DXE327698:DXH327698 EHA327698:EHD327698 EQW327698:EQZ327698 FAS327698:FAV327698 FKO327698:FKR327698 FUK327698:FUN327698 GEG327698:GEJ327698 GOC327698:GOF327698 GXY327698:GYB327698 HHU327698:HHX327698 HRQ327698:HRT327698 IBM327698:IBP327698 ILI327698:ILL327698 IVE327698:IVH327698 JFA327698:JFD327698 JOW327698:JOZ327698 JYS327698:JYV327698 KIO327698:KIR327698 KSK327698:KSN327698 LCG327698:LCJ327698 LMC327698:LMF327698 LVY327698:LWB327698 MFU327698:MFX327698 MPQ327698:MPT327698 MZM327698:MZP327698 NJI327698:NJL327698 NTE327698:NTH327698 ODA327698:ODD327698 OMW327698:OMZ327698 OWS327698:OWV327698 PGO327698:PGR327698 PQK327698:PQN327698 QAG327698:QAJ327698 QKC327698:QKF327698 QTY327698:QUB327698 RDU327698:RDX327698 RNQ327698:RNT327698 RXM327698:RXP327698 SHI327698:SHL327698 SRE327698:SRH327698 TBA327698:TBD327698 TKW327698:TKZ327698 TUS327698:TUV327698 UEO327698:UER327698 UOK327698:UON327698 UYG327698:UYJ327698 VIC327698:VIF327698 VRY327698:VSB327698 WBU327698:WBX327698 WLQ327698:WLT327698 WVM327698:WVP327698 E393234:H393234 JA393234:JD393234 SW393234:SZ393234 ACS393234:ACV393234 AMO393234:AMR393234 AWK393234:AWN393234 BGG393234:BGJ393234 BQC393234:BQF393234 BZY393234:CAB393234 CJU393234:CJX393234 CTQ393234:CTT393234 DDM393234:DDP393234 DNI393234:DNL393234 DXE393234:DXH393234 EHA393234:EHD393234 EQW393234:EQZ393234 FAS393234:FAV393234 FKO393234:FKR393234 FUK393234:FUN393234 GEG393234:GEJ393234 GOC393234:GOF393234 GXY393234:GYB393234 HHU393234:HHX393234 HRQ393234:HRT393234 IBM393234:IBP393234 ILI393234:ILL393234 IVE393234:IVH393234 JFA393234:JFD393234 JOW393234:JOZ393234 JYS393234:JYV393234 KIO393234:KIR393234 KSK393234:KSN393234 LCG393234:LCJ393234 LMC393234:LMF393234 LVY393234:LWB393234 MFU393234:MFX393234 MPQ393234:MPT393234 MZM393234:MZP393234 NJI393234:NJL393234 NTE393234:NTH393234 ODA393234:ODD393234 OMW393234:OMZ393234 OWS393234:OWV393234 PGO393234:PGR393234 PQK393234:PQN393234 QAG393234:QAJ393234 QKC393234:QKF393234 QTY393234:QUB393234 RDU393234:RDX393234 RNQ393234:RNT393234 RXM393234:RXP393234 SHI393234:SHL393234 SRE393234:SRH393234 TBA393234:TBD393234 TKW393234:TKZ393234 TUS393234:TUV393234 UEO393234:UER393234 UOK393234:UON393234 UYG393234:UYJ393234 VIC393234:VIF393234 VRY393234:VSB393234 WBU393234:WBX393234 WLQ393234:WLT393234 WVM393234:WVP393234 E458770:H458770 JA458770:JD458770 SW458770:SZ458770 ACS458770:ACV458770 AMO458770:AMR458770 AWK458770:AWN458770 BGG458770:BGJ458770 BQC458770:BQF458770 BZY458770:CAB458770 CJU458770:CJX458770 CTQ458770:CTT458770 DDM458770:DDP458770 DNI458770:DNL458770 DXE458770:DXH458770 EHA458770:EHD458770 EQW458770:EQZ458770 FAS458770:FAV458770 FKO458770:FKR458770 FUK458770:FUN458770 GEG458770:GEJ458770 GOC458770:GOF458770 GXY458770:GYB458770 HHU458770:HHX458770 HRQ458770:HRT458770 IBM458770:IBP458770 ILI458770:ILL458770 IVE458770:IVH458770 JFA458770:JFD458770 JOW458770:JOZ458770 JYS458770:JYV458770 KIO458770:KIR458770 KSK458770:KSN458770 LCG458770:LCJ458770 LMC458770:LMF458770 LVY458770:LWB458770 MFU458770:MFX458770 MPQ458770:MPT458770 MZM458770:MZP458770 NJI458770:NJL458770 NTE458770:NTH458770 ODA458770:ODD458770 OMW458770:OMZ458770 OWS458770:OWV458770 PGO458770:PGR458770 PQK458770:PQN458770 QAG458770:QAJ458770 QKC458770:QKF458770 QTY458770:QUB458770 RDU458770:RDX458770 RNQ458770:RNT458770 RXM458770:RXP458770 SHI458770:SHL458770 SRE458770:SRH458770 TBA458770:TBD458770 TKW458770:TKZ458770 TUS458770:TUV458770 UEO458770:UER458770 UOK458770:UON458770 UYG458770:UYJ458770 VIC458770:VIF458770 VRY458770:VSB458770 WBU458770:WBX458770 WLQ458770:WLT458770 WVM458770:WVP458770 E524306:H524306 JA524306:JD524306 SW524306:SZ524306 ACS524306:ACV524306 AMO524306:AMR524306 AWK524306:AWN524306 BGG524306:BGJ524306 BQC524306:BQF524306 BZY524306:CAB524306 CJU524306:CJX524306 CTQ524306:CTT524306 DDM524306:DDP524306 DNI524306:DNL524306 DXE524306:DXH524306 EHA524306:EHD524306 EQW524306:EQZ524306 FAS524306:FAV524306 FKO524306:FKR524306 FUK524306:FUN524306 GEG524306:GEJ524306 GOC524306:GOF524306 GXY524306:GYB524306 HHU524306:HHX524306 HRQ524306:HRT524306 IBM524306:IBP524306 ILI524306:ILL524306 IVE524306:IVH524306 JFA524306:JFD524306 JOW524306:JOZ524306 JYS524306:JYV524306 KIO524306:KIR524306 KSK524306:KSN524306 LCG524306:LCJ524306 LMC524306:LMF524306 LVY524306:LWB524306 MFU524306:MFX524306 MPQ524306:MPT524306 MZM524306:MZP524306 NJI524306:NJL524306 NTE524306:NTH524306 ODA524306:ODD524306 OMW524306:OMZ524306 OWS524306:OWV524306 PGO524306:PGR524306 PQK524306:PQN524306 QAG524306:QAJ524306 QKC524306:QKF524306 QTY524306:QUB524306 RDU524306:RDX524306 RNQ524306:RNT524306 RXM524306:RXP524306 SHI524306:SHL524306 SRE524306:SRH524306 TBA524306:TBD524306 TKW524306:TKZ524306 TUS524306:TUV524306 UEO524306:UER524306 UOK524306:UON524306 UYG524306:UYJ524306 VIC524306:VIF524306 VRY524306:VSB524306 WBU524306:WBX524306 WLQ524306:WLT524306 WVM524306:WVP524306 E589842:H589842 JA589842:JD589842 SW589842:SZ589842 ACS589842:ACV589842 AMO589842:AMR589842 AWK589842:AWN589842 BGG589842:BGJ589842 BQC589842:BQF589842 BZY589842:CAB589842 CJU589842:CJX589842 CTQ589842:CTT589842 DDM589842:DDP589842 DNI589842:DNL589842 DXE589842:DXH589842 EHA589842:EHD589842 EQW589842:EQZ589842 FAS589842:FAV589842 FKO589842:FKR589842 FUK589842:FUN589842 GEG589842:GEJ589842 GOC589842:GOF589842 GXY589842:GYB589842 HHU589842:HHX589842 HRQ589842:HRT589842 IBM589842:IBP589842 ILI589842:ILL589842 IVE589842:IVH589842 JFA589842:JFD589842 JOW589842:JOZ589842 JYS589842:JYV589842 KIO589842:KIR589842 KSK589842:KSN589842 LCG589842:LCJ589842 LMC589842:LMF589842 LVY589842:LWB589842 MFU589842:MFX589842 MPQ589842:MPT589842 MZM589842:MZP589842 NJI589842:NJL589842 NTE589842:NTH589842 ODA589842:ODD589842 OMW589842:OMZ589842 OWS589842:OWV589842 PGO589842:PGR589842 PQK589842:PQN589842 QAG589842:QAJ589842 QKC589842:QKF589842 QTY589842:QUB589842 RDU589842:RDX589842 RNQ589842:RNT589842 RXM589842:RXP589842 SHI589842:SHL589842 SRE589842:SRH589842 TBA589842:TBD589842 TKW589842:TKZ589842 TUS589842:TUV589842 UEO589842:UER589842 UOK589842:UON589842 UYG589842:UYJ589842 VIC589842:VIF589842 VRY589842:VSB589842 WBU589842:WBX589842 WLQ589842:WLT589842 WVM589842:WVP589842 E655378:H655378 JA655378:JD655378 SW655378:SZ655378 ACS655378:ACV655378 AMO655378:AMR655378 AWK655378:AWN655378 BGG655378:BGJ655378 BQC655378:BQF655378 BZY655378:CAB655378 CJU655378:CJX655378 CTQ655378:CTT655378 DDM655378:DDP655378 DNI655378:DNL655378 DXE655378:DXH655378 EHA655378:EHD655378 EQW655378:EQZ655378 FAS655378:FAV655378 FKO655378:FKR655378 FUK655378:FUN655378 GEG655378:GEJ655378 GOC655378:GOF655378 GXY655378:GYB655378 HHU655378:HHX655378 HRQ655378:HRT655378 IBM655378:IBP655378 ILI655378:ILL655378 IVE655378:IVH655378 JFA655378:JFD655378 JOW655378:JOZ655378 JYS655378:JYV655378 KIO655378:KIR655378 KSK655378:KSN655378 LCG655378:LCJ655378 LMC655378:LMF655378 LVY655378:LWB655378 MFU655378:MFX655378 MPQ655378:MPT655378 MZM655378:MZP655378 NJI655378:NJL655378 NTE655378:NTH655378 ODA655378:ODD655378 OMW655378:OMZ655378 OWS655378:OWV655378 PGO655378:PGR655378 PQK655378:PQN655378 QAG655378:QAJ655378 QKC655378:QKF655378 QTY655378:QUB655378 RDU655378:RDX655378 RNQ655378:RNT655378 RXM655378:RXP655378 SHI655378:SHL655378 SRE655378:SRH655378 TBA655378:TBD655378 TKW655378:TKZ655378 TUS655378:TUV655378 UEO655378:UER655378 UOK655378:UON655378 UYG655378:UYJ655378 VIC655378:VIF655378 VRY655378:VSB655378 WBU655378:WBX655378 WLQ655378:WLT655378 WVM655378:WVP655378 E720914:H720914 JA720914:JD720914 SW720914:SZ720914 ACS720914:ACV720914 AMO720914:AMR720914 AWK720914:AWN720914 BGG720914:BGJ720914 BQC720914:BQF720914 BZY720914:CAB720914 CJU720914:CJX720914 CTQ720914:CTT720914 DDM720914:DDP720914 DNI720914:DNL720914 DXE720914:DXH720914 EHA720914:EHD720914 EQW720914:EQZ720914 FAS720914:FAV720914 FKO720914:FKR720914 FUK720914:FUN720914 GEG720914:GEJ720914 GOC720914:GOF720914 GXY720914:GYB720914 HHU720914:HHX720914 HRQ720914:HRT720914 IBM720914:IBP720914 ILI720914:ILL720914 IVE720914:IVH720914 JFA720914:JFD720914 JOW720914:JOZ720914 JYS720914:JYV720914 KIO720914:KIR720914 KSK720914:KSN720914 LCG720914:LCJ720914 LMC720914:LMF720914 LVY720914:LWB720914 MFU720914:MFX720914 MPQ720914:MPT720914 MZM720914:MZP720914 NJI720914:NJL720914 NTE720914:NTH720914 ODA720914:ODD720914 OMW720914:OMZ720914 OWS720914:OWV720914 PGO720914:PGR720914 PQK720914:PQN720914 QAG720914:QAJ720914 QKC720914:QKF720914 QTY720914:QUB720914 RDU720914:RDX720914 RNQ720914:RNT720914 RXM720914:RXP720914 SHI720914:SHL720914 SRE720914:SRH720914 TBA720914:TBD720914 TKW720914:TKZ720914 TUS720914:TUV720914 UEO720914:UER720914 UOK720914:UON720914 UYG720914:UYJ720914 VIC720914:VIF720914 VRY720914:VSB720914 WBU720914:WBX720914 WLQ720914:WLT720914 WVM720914:WVP720914 E786450:H786450 JA786450:JD786450 SW786450:SZ786450 ACS786450:ACV786450 AMO786450:AMR786450 AWK786450:AWN786450 BGG786450:BGJ786450 BQC786450:BQF786450 BZY786450:CAB786450 CJU786450:CJX786450 CTQ786450:CTT786450 DDM786450:DDP786450 DNI786450:DNL786450 DXE786450:DXH786450 EHA786450:EHD786450 EQW786450:EQZ786450 FAS786450:FAV786450 FKO786450:FKR786450 FUK786450:FUN786450 GEG786450:GEJ786450 GOC786450:GOF786450 GXY786450:GYB786450 HHU786450:HHX786450 HRQ786450:HRT786450 IBM786450:IBP786450 ILI786450:ILL786450 IVE786450:IVH786450 JFA786450:JFD786450 JOW786450:JOZ786450 JYS786450:JYV786450 KIO786450:KIR786450 KSK786450:KSN786450 LCG786450:LCJ786450 LMC786450:LMF786450 LVY786450:LWB786450 MFU786450:MFX786450 MPQ786450:MPT786450 MZM786450:MZP786450 NJI786450:NJL786450 NTE786450:NTH786450 ODA786450:ODD786450 OMW786450:OMZ786450 OWS786450:OWV786450 PGO786450:PGR786450 PQK786450:PQN786450 QAG786450:QAJ786450 QKC786450:QKF786450 QTY786450:QUB786450 RDU786450:RDX786450 RNQ786450:RNT786450 RXM786450:RXP786450 SHI786450:SHL786450 SRE786450:SRH786450 TBA786450:TBD786450 TKW786450:TKZ786450 TUS786450:TUV786450 UEO786450:UER786450 UOK786450:UON786450 UYG786450:UYJ786450 VIC786450:VIF786450 VRY786450:VSB786450 WBU786450:WBX786450 WLQ786450:WLT786450 WVM786450:WVP786450 E851986:H851986 JA851986:JD851986 SW851986:SZ851986 ACS851986:ACV851986 AMO851986:AMR851986 AWK851986:AWN851986 BGG851986:BGJ851986 BQC851986:BQF851986 BZY851986:CAB851986 CJU851986:CJX851986 CTQ851986:CTT851986 DDM851986:DDP851986 DNI851986:DNL851986 DXE851986:DXH851986 EHA851986:EHD851986 EQW851986:EQZ851986 FAS851986:FAV851986 FKO851986:FKR851986 FUK851986:FUN851986 GEG851986:GEJ851986 GOC851986:GOF851986 GXY851986:GYB851986 HHU851986:HHX851986 HRQ851986:HRT851986 IBM851986:IBP851986 ILI851986:ILL851986 IVE851986:IVH851986 JFA851986:JFD851986 JOW851986:JOZ851986 JYS851986:JYV851986 KIO851986:KIR851986 KSK851986:KSN851986 LCG851986:LCJ851986 LMC851986:LMF851986 LVY851986:LWB851986 MFU851986:MFX851986 MPQ851986:MPT851986 MZM851986:MZP851986 NJI851986:NJL851986 NTE851986:NTH851986 ODA851986:ODD851986 OMW851986:OMZ851986 OWS851986:OWV851986 PGO851986:PGR851986 PQK851986:PQN851986 QAG851986:QAJ851986 QKC851986:QKF851986 QTY851986:QUB851986 RDU851986:RDX851986 RNQ851986:RNT851986 RXM851986:RXP851986 SHI851986:SHL851986 SRE851986:SRH851986 TBA851986:TBD851986 TKW851986:TKZ851986 TUS851986:TUV851986 UEO851986:UER851986 UOK851986:UON851986 UYG851986:UYJ851986 VIC851986:VIF851986 VRY851986:VSB851986 WBU851986:WBX851986 WLQ851986:WLT851986 WVM851986:WVP851986 E917522:H917522 JA917522:JD917522 SW917522:SZ917522 ACS917522:ACV917522 AMO917522:AMR917522 AWK917522:AWN917522 BGG917522:BGJ917522 BQC917522:BQF917522 BZY917522:CAB917522 CJU917522:CJX917522 CTQ917522:CTT917522 DDM917522:DDP917522 DNI917522:DNL917522 DXE917522:DXH917522 EHA917522:EHD917522 EQW917522:EQZ917522 FAS917522:FAV917522 FKO917522:FKR917522 FUK917522:FUN917522 GEG917522:GEJ917522 GOC917522:GOF917522 GXY917522:GYB917522 HHU917522:HHX917522 HRQ917522:HRT917522 IBM917522:IBP917522 ILI917522:ILL917522 IVE917522:IVH917522 JFA917522:JFD917522 JOW917522:JOZ917522 JYS917522:JYV917522 KIO917522:KIR917522 KSK917522:KSN917522 LCG917522:LCJ917522 LMC917522:LMF917522 LVY917522:LWB917522 MFU917522:MFX917522 MPQ917522:MPT917522 MZM917522:MZP917522 NJI917522:NJL917522 NTE917522:NTH917522 ODA917522:ODD917522 OMW917522:OMZ917522 OWS917522:OWV917522 PGO917522:PGR917522 PQK917522:PQN917522 QAG917522:QAJ917522 QKC917522:QKF917522 QTY917522:QUB917522 RDU917522:RDX917522 RNQ917522:RNT917522 RXM917522:RXP917522 SHI917522:SHL917522 SRE917522:SRH917522 TBA917522:TBD917522 TKW917522:TKZ917522 TUS917522:TUV917522 UEO917522:UER917522 UOK917522:UON917522 UYG917522:UYJ917522 VIC917522:VIF917522 VRY917522:VSB917522 WBU917522:WBX917522 WLQ917522:WLT917522 WVM917522:WVP917522 E983058:H983058 JA983058:JD983058 SW983058:SZ983058 ACS983058:ACV983058 AMO983058:AMR983058 AWK983058:AWN983058 BGG983058:BGJ983058 BQC983058:BQF983058 BZY983058:CAB983058 CJU983058:CJX983058 CTQ983058:CTT983058 DDM983058:DDP983058 DNI983058:DNL983058 DXE983058:DXH983058 EHA983058:EHD983058 EQW983058:EQZ983058 FAS983058:FAV983058 FKO983058:FKR983058 FUK983058:FUN983058 GEG983058:GEJ983058 GOC983058:GOF983058 GXY983058:GYB983058 HHU983058:HHX983058 HRQ983058:HRT983058 IBM983058:IBP983058 ILI983058:ILL983058 IVE983058:IVH983058 JFA983058:JFD983058 JOW983058:JOZ983058 JYS983058:JYV983058 KIO983058:KIR983058 KSK983058:KSN983058 LCG983058:LCJ983058 LMC983058:LMF983058 LVY983058:LWB983058 MFU983058:MFX983058 MPQ983058:MPT983058 MZM983058:MZP983058 NJI983058:NJL983058 NTE983058:NTH983058 ODA983058:ODD983058 OMW983058:OMZ983058 OWS983058:OWV983058 PGO983058:PGR983058 PQK983058:PQN983058 QAG983058:QAJ983058 QKC983058:QKF983058 QTY983058:QUB983058 RDU983058:RDX983058 RNQ983058:RNT983058 RXM983058:RXP983058 SHI983058:SHL983058 SRE983058:SRH983058 TBA983058:TBD983058 TKW983058:TKZ983058 TUS983058:TUV983058 UEO983058:UER983058 UOK983058:UON983058 UYG983058:UYJ983058 VIC983058:VIF983058 VRY983058:VSB983058 WBU983058:WBX983058 WLQ983058:WLT983058 WVM983058:WVP983058">
      <formula1>lista2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0" workbookViewId="0">
      <selection activeCell="G16" sqref="G16"/>
    </sheetView>
  </sheetViews>
  <sheetFormatPr baseColWidth="10" defaultRowHeight="12" x14ac:dyDescent="0"/>
  <cols>
    <col min="3" max="3" width="15.5" customWidth="1"/>
    <col min="5" max="5" width="12.6640625" customWidth="1"/>
  </cols>
  <sheetData>
    <row r="1" spans="1:8">
      <c r="A1" s="35"/>
      <c r="B1" s="35"/>
      <c r="C1" s="35"/>
      <c r="D1" s="35"/>
      <c r="E1" s="35"/>
      <c r="F1" s="35"/>
      <c r="G1" s="35"/>
      <c r="H1" s="35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35"/>
      <c r="B5" s="35"/>
      <c r="C5" s="35"/>
      <c r="D5" s="35"/>
      <c r="E5" s="35"/>
      <c r="F5" s="35"/>
      <c r="G5" s="35"/>
      <c r="H5" s="35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>
      <c r="A7" s="35"/>
      <c r="B7" s="35"/>
      <c r="C7" s="35"/>
      <c r="D7" s="35"/>
      <c r="E7" s="35"/>
      <c r="F7" s="35"/>
      <c r="G7" s="35"/>
      <c r="H7" s="35"/>
    </row>
    <row r="8" spans="1:8" ht="15">
      <c r="A8" s="159" t="s">
        <v>50</v>
      </c>
      <c r="B8" s="159"/>
      <c r="C8" s="159"/>
      <c r="D8" s="159"/>
      <c r="E8" s="159"/>
      <c r="F8" s="159"/>
      <c r="G8" s="159"/>
      <c r="H8" s="35"/>
    </row>
    <row r="9" spans="1:8">
      <c r="A9" s="153" t="s">
        <v>49</v>
      </c>
      <c r="B9" s="154"/>
      <c r="C9" s="154"/>
      <c r="D9" s="154"/>
      <c r="E9" s="154"/>
      <c r="F9" s="154"/>
      <c r="G9" s="154"/>
      <c r="H9" s="35"/>
    </row>
    <row r="10" spans="1:8" ht="15">
      <c r="A10" s="63"/>
      <c r="B10" s="63"/>
      <c r="C10" s="63"/>
      <c r="D10" s="63"/>
      <c r="E10" s="63"/>
      <c r="F10" s="63"/>
      <c r="G10" s="63"/>
      <c r="H10" s="35"/>
    </row>
    <row r="11" spans="1:8" ht="15">
      <c r="A11" s="152" t="s">
        <v>45</v>
      </c>
      <c r="B11" s="152"/>
      <c r="C11" s="152"/>
      <c r="D11" s="152"/>
      <c r="E11" s="152"/>
      <c r="F11" s="152"/>
      <c r="G11" s="152"/>
      <c r="H11" s="35"/>
    </row>
    <row r="12" spans="1:8" ht="15">
      <c r="A12" s="167"/>
      <c r="B12" s="167"/>
      <c r="C12" s="167"/>
      <c r="D12" s="167"/>
      <c r="E12" s="167"/>
      <c r="F12" s="167"/>
      <c r="G12" s="167"/>
      <c r="H12" s="35"/>
    </row>
    <row r="13" spans="1:8">
      <c r="A13" s="176" t="s">
        <v>9</v>
      </c>
      <c r="B13" s="160" t="s">
        <v>54</v>
      </c>
      <c r="C13" s="161"/>
      <c r="D13" s="161"/>
      <c r="E13" s="161"/>
      <c r="F13" s="161"/>
      <c r="G13" s="162"/>
      <c r="H13" s="35"/>
    </row>
    <row r="14" spans="1:8">
      <c r="A14" s="177"/>
      <c r="B14" s="163"/>
      <c r="C14" s="164"/>
      <c r="D14" s="164"/>
      <c r="E14" s="164"/>
      <c r="F14" s="164"/>
      <c r="G14" s="165"/>
      <c r="H14" s="35"/>
    </row>
    <row r="15" spans="1:8" ht="15">
      <c r="A15" s="58"/>
      <c r="B15" s="58"/>
      <c r="C15" s="57"/>
      <c r="D15" s="57"/>
      <c r="E15" s="57"/>
      <c r="F15" s="57"/>
      <c r="G15" s="57"/>
      <c r="H15" s="35"/>
    </row>
    <row r="16" spans="1:8" ht="15">
      <c r="A16" s="62" t="s">
        <v>20</v>
      </c>
      <c r="B16" s="61"/>
      <c r="C16" s="174" t="s">
        <v>90</v>
      </c>
      <c r="D16" s="175"/>
      <c r="E16" s="57"/>
      <c r="F16" s="60" t="s">
        <v>8</v>
      </c>
      <c r="G16" s="59" t="s">
        <v>93</v>
      </c>
      <c r="H16" s="35"/>
    </row>
    <row r="17" spans="1:8" ht="15">
      <c r="A17" s="58"/>
      <c r="B17" s="58"/>
      <c r="C17" s="57"/>
      <c r="D17" s="57"/>
      <c r="E17" s="57"/>
      <c r="F17" s="57"/>
      <c r="G17" s="57"/>
      <c r="H17" s="35"/>
    </row>
    <row r="18" spans="1:8" ht="15">
      <c r="A18" s="178" t="s">
        <v>31</v>
      </c>
      <c r="B18" s="178"/>
      <c r="C18" s="178"/>
      <c r="D18" s="178"/>
      <c r="E18" s="178"/>
      <c r="F18" s="178"/>
      <c r="G18" s="178"/>
      <c r="H18" s="35"/>
    </row>
    <row r="19" spans="1:8" ht="16" thickBot="1">
      <c r="A19" s="57"/>
      <c r="B19" s="57"/>
      <c r="C19" s="57"/>
      <c r="D19" s="57"/>
      <c r="E19" s="57"/>
      <c r="F19" s="57"/>
      <c r="G19" s="57"/>
      <c r="H19" s="35"/>
    </row>
    <row r="20" spans="1:8" ht="26.25" customHeight="1" thickBot="1">
      <c r="A20" s="168" t="s">
        <v>30</v>
      </c>
      <c r="B20" s="169"/>
      <c r="C20" s="170"/>
      <c r="D20" s="171" t="s">
        <v>28</v>
      </c>
      <c r="E20" s="172"/>
      <c r="F20" s="172"/>
      <c r="G20" s="173"/>
      <c r="H20" s="35"/>
    </row>
    <row r="21" spans="1:8" ht="16" thickBot="1">
      <c r="A21" s="57"/>
      <c r="B21" s="57"/>
      <c r="C21" s="57"/>
      <c r="D21" s="57"/>
      <c r="E21" s="57"/>
      <c r="F21" s="57"/>
      <c r="G21" s="57"/>
      <c r="H21" s="35"/>
    </row>
    <row r="22" spans="1:8" ht="16" thickBot="1">
      <c r="A22" s="166" t="s">
        <v>16</v>
      </c>
      <c r="B22" s="166" t="s">
        <v>10</v>
      </c>
      <c r="C22" s="166"/>
      <c r="D22" s="166" t="s">
        <v>11</v>
      </c>
      <c r="E22" s="166" t="s">
        <v>13</v>
      </c>
      <c r="F22" s="166" t="s">
        <v>12</v>
      </c>
      <c r="G22" s="166"/>
      <c r="H22" s="35"/>
    </row>
    <row r="23" spans="1:8" ht="27" customHeight="1" thickBot="1">
      <c r="A23" s="166"/>
      <c r="B23" s="56" t="s">
        <v>14</v>
      </c>
      <c r="C23" s="56" t="s">
        <v>15</v>
      </c>
      <c r="D23" s="166"/>
      <c r="E23" s="166"/>
      <c r="F23" s="166"/>
      <c r="G23" s="166"/>
      <c r="H23" s="35"/>
    </row>
    <row r="24" spans="1:8" ht="15">
      <c r="A24" s="53">
        <v>1</v>
      </c>
      <c r="B24" s="65" t="s">
        <v>60</v>
      </c>
      <c r="C24" s="64">
        <v>1799</v>
      </c>
      <c r="D24" s="66">
        <v>42688</v>
      </c>
      <c r="E24" s="65" t="s">
        <v>61</v>
      </c>
      <c r="F24" s="157">
        <v>20</v>
      </c>
      <c r="G24" s="158"/>
      <c r="H24" s="35"/>
    </row>
    <row r="25" spans="1:8" ht="15">
      <c r="A25" s="53">
        <v>2</v>
      </c>
      <c r="B25" s="55" t="s">
        <v>56</v>
      </c>
      <c r="C25" s="54" t="s">
        <v>62</v>
      </c>
      <c r="D25" s="50">
        <v>42687</v>
      </c>
      <c r="E25" s="52" t="s">
        <v>64</v>
      </c>
      <c r="F25" s="155">
        <v>142.30000000000001</v>
      </c>
      <c r="G25" s="156"/>
      <c r="H25" s="35"/>
    </row>
    <row r="26" spans="1:8" ht="15">
      <c r="A26" s="53">
        <v>3</v>
      </c>
      <c r="B26" s="55" t="s">
        <v>56</v>
      </c>
      <c r="C26" s="54">
        <v>590</v>
      </c>
      <c r="D26" s="50">
        <v>42686</v>
      </c>
      <c r="E26" s="52" t="s">
        <v>63</v>
      </c>
      <c r="F26" s="155">
        <v>116</v>
      </c>
      <c r="G26" s="156"/>
      <c r="H26" s="35"/>
    </row>
    <row r="27" spans="1:8" ht="30">
      <c r="A27" s="53">
        <v>4</v>
      </c>
      <c r="B27" s="55" t="s">
        <v>56</v>
      </c>
      <c r="C27" s="54" t="s">
        <v>65</v>
      </c>
      <c r="D27" s="50">
        <v>42700</v>
      </c>
      <c r="E27" s="52" t="s">
        <v>64</v>
      </c>
      <c r="F27" s="155">
        <v>2704.48</v>
      </c>
      <c r="G27" s="156"/>
      <c r="H27" s="35"/>
    </row>
    <row r="28" spans="1:8" ht="15">
      <c r="A28" s="53"/>
      <c r="B28" s="52"/>
      <c r="C28" s="51"/>
      <c r="D28" s="50"/>
      <c r="E28" s="49"/>
      <c r="F28" s="155"/>
      <c r="G28" s="156"/>
      <c r="H28" s="35"/>
    </row>
    <row r="29" spans="1:8" ht="15">
      <c r="A29" s="53"/>
      <c r="B29" s="52"/>
      <c r="C29" s="51"/>
      <c r="D29" s="50"/>
      <c r="E29" s="49"/>
      <c r="F29" s="155"/>
      <c r="G29" s="156"/>
      <c r="H29" s="35"/>
    </row>
    <row r="30" spans="1:8" ht="15">
      <c r="A30" s="53"/>
      <c r="B30" s="52"/>
      <c r="C30" s="51"/>
      <c r="D30" s="50"/>
      <c r="E30" s="49"/>
      <c r="F30" s="155"/>
      <c r="G30" s="156"/>
      <c r="H30" s="35"/>
    </row>
    <row r="31" spans="1:8" ht="15">
      <c r="A31" s="53"/>
      <c r="B31" s="52"/>
      <c r="C31" s="51"/>
      <c r="D31" s="50"/>
      <c r="E31" s="49"/>
      <c r="F31" s="155"/>
      <c r="G31" s="156"/>
      <c r="H31" s="35"/>
    </row>
    <row r="32" spans="1:8" ht="15">
      <c r="A32" s="51"/>
      <c r="B32" s="52"/>
      <c r="C32" s="51"/>
      <c r="D32" s="50"/>
      <c r="E32" s="49"/>
      <c r="F32" s="155"/>
      <c r="G32" s="156"/>
      <c r="H32" s="35"/>
    </row>
    <row r="33" spans="1:8" ht="15">
      <c r="A33" s="51"/>
      <c r="B33" s="52"/>
      <c r="C33" s="51"/>
      <c r="D33" s="50"/>
      <c r="E33" s="49"/>
      <c r="F33" s="155"/>
      <c r="G33" s="156"/>
      <c r="H33" s="35"/>
    </row>
    <row r="34" spans="1:8" ht="15">
      <c r="A34" s="51"/>
      <c r="B34" s="52"/>
      <c r="C34" s="51"/>
      <c r="D34" s="50"/>
      <c r="E34" s="49"/>
      <c r="F34" s="155"/>
      <c r="G34" s="156"/>
      <c r="H34" s="35"/>
    </row>
    <row r="35" spans="1:8" ht="15">
      <c r="A35" s="51"/>
      <c r="B35" s="52"/>
      <c r="C35" s="51"/>
      <c r="D35" s="50"/>
      <c r="E35" s="49"/>
      <c r="F35" s="155"/>
      <c r="G35" s="156"/>
      <c r="H35" s="35"/>
    </row>
    <row r="36" spans="1:8" ht="15">
      <c r="A36" s="51"/>
      <c r="B36" s="52"/>
      <c r="C36" s="51"/>
      <c r="D36" s="50"/>
      <c r="E36" s="49"/>
      <c r="F36" s="155"/>
      <c r="G36" s="156"/>
      <c r="H36" s="35"/>
    </row>
    <row r="37" spans="1:8" ht="15">
      <c r="A37" s="51"/>
      <c r="B37" s="52"/>
      <c r="C37" s="51"/>
      <c r="D37" s="50"/>
      <c r="E37" s="49"/>
      <c r="F37" s="179"/>
      <c r="G37" s="180"/>
      <c r="H37" s="35"/>
    </row>
    <row r="38" spans="1:8" ht="15">
      <c r="A38" s="51"/>
      <c r="B38" s="52"/>
      <c r="C38" s="51"/>
      <c r="D38" s="50"/>
      <c r="E38" s="49"/>
      <c r="F38" s="155"/>
      <c r="G38" s="156"/>
      <c r="H38" s="35"/>
    </row>
    <row r="39" spans="1:8" ht="15">
      <c r="A39" s="51"/>
      <c r="B39" s="52"/>
      <c r="C39" s="51"/>
      <c r="D39" s="50"/>
      <c r="E39" s="49"/>
      <c r="F39" s="155"/>
      <c r="G39" s="156"/>
      <c r="H39" s="35"/>
    </row>
    <row r="40" spans="1:8" ht="15">
      <c r="A40" s="51"/>
      <c r="B40" s="52"/>
      <c r="C40" s="51"/>
      <c r="D40" s="50"/>
      <c r="E40" s="49"/>
      <c r="F40" s="155"/>
      <c r="G40" s="156"/>
      <c r="H40" s="35"/>
    </row>
    <row r="41" spans="1:8" ht="15">
      <c r="A41" s="51"/>
      <c r="B41" s="52"/>
      <c r="C41" s="51"/>
      <c r="D41" s="50"/>
      <c r="E41" s="49"/>
      <c r="F41" s="155"/>
      <c r="G41" s="156"/>
      <c r="H41" s="35"/>
    </row>
    <row r="42" spans="1:8" ht="15">
      <c r="A42" s="51"/>
      <c r="B42" s="52"/>
      <c r="C42" s="51"/>
      <c r="D42" s="50"/>
      <c r="E42" s="49"/>
      <c r="F42" s="155"/>
      <c r="G42" s="156"/>
      <c r="H42" s="35"/>
    </row>
    <row r="43" spans="1:8" ht="15">
      <c r="A43" s="51"/>
      <c r="B43" s="52"/>
      <c r="C43" s="51"/>
      <c r="D43" s="50"/>
      <c r="E43" s="49"/>
      <c r="F43" s="155"/>
      <c r="G43" s="156"/>
      <c r="H43" s="35"/>
    </row>
    <row r="44" spans="1:8" ht="16" thickBot="1">
      <c r="A44" s="51"/>
      <c r="B44" s="52"/>
      <c r="C44" s="51"/>
      <c r="D44" s="50"/>
      <c r="E44" s="49"/>
      <c r="F44" s="155"/>
      <c r="G44" s="156"/>
      <c r="H44" s="35"/>
    </row>
    <row r="45" spans="1:8" ht="16" thickBot="1">
      <c r="A45" s="47"/>
      <c r="B45" s="47"/>
      <c r="C45" s="48"/>
      <c r="D45" s="48"/>
      <c r="E45" s="47" t="s">
        <v>6</v>
      </c>
      <c r="F45" s="181">
        <f>SUM(F24:G44)</f>
        <v>2982.78</v>
      </c>
      <c r="G45" s="182"/>
      <c r="H45" s="35"/>
    </row>
    <row r="46" spans="1:8" ht="15">
      <c r="A46" s="46"/>
      <c r="B46" s="46"/>
      <c r="C46" s="41"/>
      <c r="D46" s="41"/>
      <c r="E46" s="42"/>
      <c r="F46" s="42"/>
      <c r="G46" s="42"/>
      <c r="H46" s="35"/>
    </row>
    <row r="47" spans="1:8" ht="15">
      <c r="A47" s="183" t="s">
        <v>32</v>
      </c>
      <c r="B47" s="183"/>
      <c r="C47" s="183"/>
      <c r="D47" s="41"/>
      <c r="E47" s="45" t="s">
        <v>33</v>
      </c>
      <c r="F47" s="185"/>
      <c r="G47" s="185"/>
      <c r="H47" s="35"/>
    </row>
    <row r="48" spans="1:8" ht="15">
      <c r="A48" s="39"/>
      <c r="B48" s="39"/>
      <c r="C48" s="38"/>
      <c r="D48" s="41"/>
      <c r="E48" s="42"/>
      <c r="F48" s="45"/>
      <c r="G48" s="45"/>
      <c r="H48" s="35"/>
    </row>
    <row r="49" spans="1:8" ht="16" thickBot="1">
      <c r="A49" s="44"/>
      <c r="B49" s="44"/>
      <c r="C49" s="43"/>
      <c r="D49" s="41"/>
      <c r="E49" s="42"/>
      <c r="F49" s="41"/>
      <c r="G49" s="41"/>
      <c r="H49" s="35"/>
    </row>
    <row r="50" spans="1:8" ht="15">
      <c r="A50" s="184" t="s">
        <v>38</v>
      </c>
      <c r="B50" s="184"/>
      <c r="C50" s="184"/>
      <c r="D50" s="39"/>
      <c r="E50" s="40" t="s">
        <v>38</v>
      </c>
      <c r="F50" s="37"/>
      <c r="G50" s="37"/>
      <c r="H50" s="35"/>
    </row>
    <row r="51" spans="1:8" ht="15">
      <c r="A51" s="38"/>
      <c r="B51" s="38"/>
      <c r="C51" s="38"/>
      <c r="D51" s="39"/>
      <c r="E51" s="38"/>
      <c r="F51" s="37"/>
      <c r="G51" s="37"/>
      <c r="H51" s="35"/>
    </row>
    <row r="52" spans="1:8">
      <c r="A52" s="150" t="s">
        <v>46</v>
      </c>
      <c r="B52" s="150"/>
      <c r="C52" s="150"/>
      <c r="D52" s="150"/>
      <c r="E52" s="150"/>
      <c r="F52" s="150"/>
      <c r="G52" s="150"/>
      <c r="H52" s="35"/>
    </row>
    <row r="53" spans="1:8">
      <c r="A53" s="151" t="s">
        <v>48</v>
      </c>
      <c r="B53" s="151"/>
      <c r="C53" s="151"/>
      <c r="D53" s="151"/>
      <c r="E53" s="151"/>
      <c r="F53" s="151"/>
      <c r="G53" s="151"/>
      <c r="H53" s="35"/>
    </row>
    <row r="54" spans="1:8">
      <c r="A54" s="151"/>
      <c r="B54" s="151"/>
      <c r="C54" s="151"/>
      <c r="D54" s="151"/>
      <c r="E54" s="151"/>
      <c r="F54" s="151"/>
      <c r="G54" s="151"/>
      <c r="H54" s="35"/>
    </row>
    <row r="55" spans="1:8">
      <c r="A55" s="151"/>
      <c r="B55" s="151"/>
      <c r="C55" s="151"/>
      <c r="D55" s="151"/>
      <c r="E55" s="151"/>
      <c r="F55" s="151"/>
      <c r="G55" s="151"/>
      <c r="H55" s="35"/>
    </row>
  </sheetData>
  <mergeCells count="42">
    <mergeCell ref="A8:G8"/>
    <mergeCell ref="A9:G9"/>
    <mergeCell ref="A11:G11"/>
    <mergeCell ref="A12:G12"/>
    <mergeCell ref="A13:A14"/>
    <mergeCell ref="B13:G14"/>
    <mergeCell ref="F29:G29"/>
    <mergeCell ref="C16:D16"/>
    <mergeCell ref="A18:G18"/>
    <mergeCell ref="A20:C20"/>
    <mergeCell ref="D20:G20"/>
    <mergeCell ref="A22:A23"/>
    <mergeCell ref="B22:C22"/>
    <mergeCell ref="D22:D23"/>
    <mergeCell ref="E22:E23"/>
    <mergeCell ref="F22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50:C50"/>
    <mergeCell ref="A52:G52"/>
    <mergeCell ref="A53:G55"/>
    <mergeCell ref="F42:G42"/>
    <mergeCell ref="F43:G43"/>
    <mergeCell ref="F44:G44"/>
    <mergeCell ref="F45:G45"/>
    <mergeCell ref="A47:C47"/>
    <mergeCell ref="F47:G47"/>
  </mergeCells>
  <dataValidations count="1">
    <dataValidation type="list" allowBlank="1" showErrorMessage="1" sqref="D20">
      <formula1>ANALITICO_2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0" workbookViewId="0">
      <selection activeCell="G16" sqref="G16"/>
    </sheetView>
  </sheetViews>
  <sheetFormatPr baseColWidth="10" defaultRowHeight="12" x14ac:dyDescent="0"/>
  <cols>
    <col min="5" max="5" width="15.5" customWidth="1"/>
  </cols>
  <sheetData>
    <row r="1" spans="1:8">
      <c r="A1" s="35"/>
      <c r="B1" s="35"/>
      <c r="C1" s="35"/>
      <c r="D1" s="35"/>
      <c r="E1" s="35"/>
      <c r="F1" s="35"/>
      <c r="G1" s="35"/>
      <c r="H1" s="35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35"/>
      <c r="B5" s="35"/>
      <c r="C5" s="35"/>
      <c r="D5" s="35"/>
      <c r="E5" s="35"/>
      <c r="F5" s="35"/>
      <c r="G5" s="35"/>
      <c r="H5" s="35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>
      <c r="A7" s="35"/>
      <c r="B7" s="35"/>
      <c r="C7" s="35"/>
      <c r="D7" s="35"/>
      <c r="E7" s="35"/>
      <c r="F7" s="35"/>
      <c r="G7" s="35"/>
      <c r="H7" s="35"/>
    </row>
    <row r="8" spans="1:8" ht="15">
      <c r="A8" s="159" t="s">
        <v>50</v>
      </c>
      <c r="B8" s="159"/>
      <c r="C8" s="159"/>
      <c r="D8" s="159"/>
      <c r="E8" s="159"/>
      <c r="F8" s="159"/>
      <c r="G8" s="159"/>
      <c r="H8" s="35"/>
    </row>
    <row r="9" spans="1:8">
      <c r="A9" s="153" t="s">
        <v>49</v>
      </c>
      <c r="B9" s="154"/>
      <c r="C9" s="154"/>
      <c r="D9" s="154"/>
      <c r="E9" s="154"/>
      <c r="F9" s="154"/>
      <c r="G9" s="154"/>
      <c r="H9" s="35"/>
    </row>
    <row r="10" spans="1:8" ht="15">
      <c r="A10" s="63"/>
      <c r="B10" s="63"/>
      <c r="C10" s="63"/>
      <c r="D10" s="63"/>
      <c r="E10" s="63"/>
      <c r="F10" s="63"/>
      <c r="G10" s="63"/>
      <c r="H10" s="35"/>
    </row>
    <row r="11" spans="1:8" ht="15">
      <c r="A11" s="152" t="s">
        <v>45</v>
      </c>
      <c r="B11" s="152"/>
      <c r="C11" s="152"/>
      <c r="D11" s="152"/>
      <c r="E11" s="152"/>
      <c r="F11" s="152"/>
      <c r="G11" s="152"/>
      <c r="H11" s="35"/>
    </row>
    <row r="12" spans="1:8" ht="15">
      <c r="A12" s="167"/>
      <c r="B12" s="167"/>
      <c r="C12" s="167"/>
      <c r="D12" s="167"/>
      <c r="E12" s="167"/>
      <c r="F12" s="167"/>
      <c r="G12" s="167"/>
      <c r="H12" s="35"/>
    </row>
    <row r="13" spans="1:8">
      <c r="A13" s="176" t="s">
        <v>9</v>
      </c>
      <c r="B13" s="160" t="s">
        <v>54</v>
      </c>
      <c r="C13" s="161"/>
      <c r="D13" s="161"/>
      <c r="E13" s="161"/>
      <c r="F13" s="161"/>
      <c r="G13" s="162"/>
      <c r="H13" s="35"/>
    </row>
    <row r="14" spans="1:8">
      <c r="A14" s="177"/>
      <c r="B14" s="163"/>
      <c r="C14" s="164"/>
      <c r="D14" s="164"/>
      <c r="E14" s="164"/>
      <c r="F14" s="164"/>
      <c r="G14" s="165"/>
      <c r="H14" s="35"/>
    </row>
    <row r="15" spans="1:8" ht="15">
      <c r="A15" s="58"/>
      <c r="B15" s="58"/>
      <c r="C15" s="57"/>
      <c r="D15" s="57"/>
      <c r="E15" s="57"/>
      <c r="F15" s="57"/>
      <c r="G15" s="57"/>
      <c r="H15" s="35"/>
    </row>
    <row r="16" spans="1:8" ht="27.75" customHeight="1">
      <c r="A16" s="62" t="s">
        <v>20</v>
      </c>
      <c r="B16" s="61"/>
      <c r="C16" s="174" t="s">
        <v>104</v>
      </c>
      <c r="D16" s="175"/>
      <c r="E16" s="57"/>
      <c r="F16" s="60" t="s">
        <v>8</v>
      </c>
      <c r="G16" s="59" t="s">
        <v>91</v>
      </c>
      <c r="H16" s="35"/>
    </row>
    <row r="17" spans="1:8" ht="15">
      <c r="A17" s="58"/>
      <c r="B17" s="58"/>
      <c r="C17" s="57"/>
      <c r="D17" s="57"/>
      <c r="E17" s="57"/>
      <c r="F17" s="57"/>
      <c r="G17" s="57"/>
      <c r="H17" s="35"/>
    </row>
    <row r="18" spans="1:8" ht="15">
      <c r="A18" s="178" t="s">
        <v>31</v>
      </c>
      <c r="B18" s="178"/>
      <c r="C18" s="178"/>
      <c r="D18" s="178"/>
      <c r="E18" s="178"/>
      <c r="F18" s="178"/>
      <c r="G18" s="178"/>
      <c r="H18" s="35"/>
    </row>
    <row r="19" spans="1:8" ht="16" thickBot="1">
      <c r="A19" s="57"/>
      <c r="B19" s="57"/>
      <c r="C19" s="57"/>
      <c r="D19" s="57"/>
      <c r="E19" s="57"/>
      <c r="F19" s="57"/>
      <c r="G19" s="57"/>
      <c r="H19" s="35"/>
    </row>
    <row r="20" spans="1:8" ht="13.5" customHeight="1" thickBot="1">
      <c r="A20" s="168" t="s">
        <v>30</v>
      </c>
      <c r="B20" s="169"/>
      <c r="C20" s="170"/>
      <c r="D20" s="204" t="s">
        <v>66</v>
      </c>
      <c r="E20" s="205"/>
      <c r="F20" s="205"/>
      <c r="G20" s="206"/>
      <c r="H20" s="35"/>
    </row>
    <row r="21" spans="1:8" ht="16" thickBot="1">
      <c r="A21" s="57"/>
      <c r="B21" s="57"/>
      <c r="C21" s="57"/>
      <c r="D21" s="57"/>
      <c r="E21" s="57"/>
      <c r="F21" s="57"/>
      <c r="G21" s="57"/>
      <c r="H21" s="35"/>
    </row>
    <row r="22" spans="1:8" ht="16" thickBot="1">
      <c r="A22" s="166" t="s">
        <v>16</v>
      </c>
      <c r="B22" s="166" t="s">
        <v>10</v>
      </c>
      <c r="C22" s="166"/>
      <c r="D22" s="166" t="s">
        <v>11</v>
      </c>
      <c r="E22" s="166" t="s">
        <v>13</v>
      </c>
      <c r="F22" s="166" t="s">
        <v>12</v>
      </c>
      <c r="G22" s="166"/>
      <c r="H22" s="35"/>
    </row>
    <row r="23" spans="1:8" ht="24.75" customHeight="1" thickBot="1">
      <c r="A23" s="166"/>
      <c r="B23" s="56" t="s">
        <v>14</v>
      </c>
      <c r="C23" s="56" t="s">
        <v>15</v>
      </c>
      <c r="D23" s="166"/>
      <c r="E23" s="166"/>
      <c r="F23" s="166"/>
      <c r="G23" s="166"/>
      <c r="H23" s="35"/>
    </row>
    <row r="24" spans="1:8" ht="26">
      <c r="A24" s="53">
        <v>1</v>
      </c>
      <c r="B24" s="65" t="s">
        <v>56</v>
      </c>
      <c r="C24" s="64" t="s">
        <v>68</v>
      </c>
      <c r="D24" s="66">
        <v>42682</v>
      </c>
      <c r="E24" s="65" t="s">
        <v>67</v>
      </c>
      <c r="F24" s="157">
        <v>225.99</v>
      </c>
      <c r="G24" s="158"/>
      <c r="H24" s="35"/>
    </row>
    <row r="25" spans="1:8" ht="30">
      <c r="A25" s="53">
        <v>2</v>
      </c>
      <c r="B25" s="55" t="s">
        <v>56</v>
      </c>
      <c r="C25" s="54" t="s">
        <v>70</v>
      </c>
      <c r="D25" s="50">
        <v>42693</v>
      </c>
      <c r="E25" s="55" t="s">
        <v>69</v>
      </c>
      <c r="F25" s="155">
        <v>225.01</v>
      </c>
      <c r="G25" s="156"/>
      <c r="H25" s="35"/>
    </row>
    <row r="26" spans="1:8" ht="30">
      <c r="A26" s="53">
        <v>3</v>
      </c>
      <c r="B26" s="55" t="s">
        <v>56</v>
      </c>
      <c r="C26" s="54" t="s">
        <v>71</v>
      </c>
      <c r="D26" s="50">
        <v>42693</v>
      </c>
      <c r="E26" s="55" t="s">
        <v>69</v>
      </c>
      <c r="F26" s="155">
        <v>72.5</v>
      </c>
      <c r="G26" s="156"/>
      <c r="H26" s="35"/>
    </row>
    <row r="27" spans="1:8" ht="30">
      <c r="A27" s="53">
        <v>4</v>
      </c>
      <c r="B27" s="52" t="s">
        <v>56</v>
      </c>
      <c r="C27" s="54" t="s">
        <v>74</v>
      </c>
      <c r="D27" s="50">
        <v>42701</v>
      </c>
      <c r="E27" s="55" t="s">
        <v>69</v>
      </c>
      <c r="F27" s="155">
        <v>199.6</v>
      </c>
      <c r="G27" s="156"/>
      <c r="H27" s="35"/>
    </row>
    <row r="28" spans="1:8" ht="30">
      <c r="A28" s="53">
        <v>5</v>
      </c>
      <c r="B28" s="55" t="s">
        <v>56</v>
      </c>
      <c r="C28" s="54" t="s">
        <v>73</v>
      </c>
      <c r="D28" s="50">
        <v>42704</v>
      </c>
      <c r="E28" s="55" t="s">
        <v>69</v>
      </c>
      <c r="F28" s="155">
        <v>110.65</v>
      </c>
      <c r="G28" s="156"/>
      <c r="H28" s="35"/>
    </row>
    <row r="29" spans="1:8" ht="30">
      <c r="A29" s="53">
        <v>6</v>
      </c>
      <c r="B29" s="55" t="s">
        <v>56</v>
      </c>
      <c r="C29" s="54" t="s">
        <v>72</v>
      </c>
      <c r="D29" s="50">
        <v>42704</v>
      </c>
      <c r="E29" s="55" t="s">
        <v>69</v>
      </c>
      <c r="F29" s="155">
        <v>2996.2</v>
      </c>
      <c r="G29" s="156"/>
      <c r="H29" s="35"/>
    </row>
    <row r="30" spans="1:8" ht="15">
      <c r="A30" s="53">
        <v>7</v>
      </c>
      <c r="B30" s="52" t="s">
        <v>53</v>
      </c>
      <c r="C30" s="51">
        <v>3955</v>
      </c>
      <c r="D30" s="50">
        <v>42704</v>
      </c>
      <c r="E30" s="49" t="s">
        <v>75</v>
      </c>
      <c r="F30" s="155">
        <v>1200</v>
      </c>
      <c r="G30" s="156"/>
      <c r="H30" s="35"/>
    </row>
    <row r="31" spans="1:8" ht="15">
      <c r="A31" s="53">
        <v>8</v>
      </c>
      <c r="B31" s="70" t="s">
        <v>53</v>
      </c>
      <c r="C31" s="72">
        <v>3956</v>
      </c>
      <c r="D31" s="74">
        <v>42704</v>
      </c>
      <c r="E31" s="68" t="s">
        <v>75</v>
      </c>
      <c r="F31" s="202">
        <v>600</v>
      </c>
      <c r="G31" s="203"/>
      <c r="H31" s="35"/>
    </row>
    <row r="32" spans="1:8" ht="15">
      <c r="A32" s="78">
        <v>9</v>
      </c>
      <c r="B32" s="87" t="s">
        <v>56</v>
      </c>
      <c r="C32" s="78" t="s">
        <v>101</v>
      </c>
      <c r="D32" s="88">
        <v>42705</v>
      </c>
      <c r="E32" s="89" t="s">
        <v>102</v>
      </c>
      <c r="F32" s="201">
        <v>240</v>
      </c>
      <c r="G32" s="201"/>
      <c r="H32" s="35"/>
    </row>
    <row r="33" spans="1:8" ht="15">
      <c r="A33" s="51">
        <v>9</v>
      </c>
      <c r="B33" s="52" t="s">
        <v>56</v>
      </c>
      <c r="C33" s="51" t="s">
        <v>97</v>
      </c>
      <c r="D33" s="50" t="s">
        <v>96</v>
      </c>
      <c r="E33" s="52" t="s">
        <v>98</v>
      </c>
      <c r="F33" s="155">
        <v>39</v>
      </c>
      <c r="G33" s="156"/>
      <c r="H33" s="35"/>
    </row>
    <row r="34" spans="1:8" ht="30">
      <c r="A34" s="51">
        <v>10</v>
      </c>
      <c r="B34" s="52" t="s">
        <v>56</v>
      </c>
      <c r="C34" s="54" t="s">
        <v>100</v>
      </c>
      <c r="D34" s="50" t="s">
        <v>96</v>
      </c>
      <c r="E34" s="52" t="s">
        <v>99</v>
      </c>
      <c r="F34" s="155">
        <v>457</v>
      </c>
      <c r="G34" s="156"/>
      <c r="H34" s="35"/>
    </row>
    <row r="35" spans="1:8" ht="15">
      <c r="A35" s="51">
        <v>11</v>
      </c>
      <c r="B35" s="52" t="s">
        <v>56</v>
      </c>
      <c r="C35" s="51">
        <v>171400600</v>
      </c>
      <c r="D35" s="50" t="s">
        <v>96</v>
      </c>
      <c r="E35" s="52" t="s">
        <v>103</v>
      </c>
      <c r="F35" s="155">
        <v>24</v>
      </c>
      <c r="G35" s="156"/>
      <c r="H35" s="35"/>
    </row>
    <row r="36" spans="1:8" ht="15">
      <c r="A36" s="51"/>
      <c r="B36" s="52"/>
      <c r="C36" s="51"/>
      <c r="D36" s="50"/>
      <c r="E36" s="49"/>
      <c r="F36" s="155"/>
      <c r="G36" s="156"/>
      <c r="H36" s="35"/>
    </row>
    <row r="37" spans="1:8" ht="15">
      <c r="A37" s="51"/>
      <c r="B37" s="52"/>
      <c r="C37" s="51"/>
      <c r="D37" s="50"/>
      <c r="E37" s="49"/>
      <c r="F37" s="179"/>
      <c r="G37" s="180"/>
      <c r="H37" s="35"/>
    </row>
    <row r="38" spans="1:8" ht="15">
      <c r="A38" s="51"/>
      <c r="B38" s="52"/>
      <c r="C38" s="51"/>
      <c r="D38" s="50"/>
      <c r="E38" s="49"/>
      <c r="F38" s="155"/>
      <c r="G38" s="156"/>
      <c r="H38" s="35"/>
    </row>
    <row r="39" spans="1:8" ht="15">
      <c r="A39" s="51"/>
      <c r="B39" s="52"/>
      <c r="C39" s="51"/>
      <c r="D39" s="50"/>
      <c r="E39" s="49"/>
      <c r="F39" s="155"/>
      <c r="G39" s="156"/>
      <c r="H39" s="35"/>
    </row>
    <row r="40" spans="1:8" ht="15">
      <c r="A40" s="51"/>
      <c r="B40" s="52"/>
      <c r="C40" s="51"/>
      <c r="D40" s="50"/>
      <c r="E40" s="49"/>
      <c r="F40" s="155"/>
      <c r="G40" s="156"/>
      <c r="H40" s="35"/>
    </row>
    <row r="41" spans="1:8" ht="15">
      <c r="A41" s="51"/>
      <c r="B41" s="52"/>
      <c r="C41" s="51"/>
      <c r="D41" s="50"/>
      <c r="E41" s="49"/>
      <c r="F41" s="155"/>
      <c r="G41" s="156"/>
      <c r="H41" s="35"/>
    </row>
    <row r="42" spans="1:8" ht="15">
      <c r="A42" s="51"/>
      <c r="B42" s="52"/>
      <c r="C42" s="51"/>
      <c r="D42" s="50"/>
      <c r="E42" s="49"/>
      <c r="F42" s="155"/>
      <c r="G42" s="156"/>
      <c r="H42" s="35"/>
    </row>
    <row r="43" spans="1:8" ht="15">
      <c r="A43" s="51"/>
      <c r="B43" s="52"/>
      <c r="C43" s="51"/>
      <c r="D43" s="50"/>
      <c r="E43" s="49"/>
      <c r="F43" s="155"/>
      <c r="G43" s="156"/>
      <c r="H43" s="35"/>
    </row>
    <row r="44" spans="1:8" ht="16" thickBot="1">
      <c r="A44" s="51"/>
      <c r="B44" s="52"/>
      <c r="C44" s="51"/>
      <c r="D44" s="50"/>
      <c r="E44" s="49"/>
      <c r="F44" s="155"/>
      <c r="G44" s="156"/>
      <c r="H44" s="35"/>
    </row>
    <row r="45" spans="1:8" ht="16" thickBot="1">
      <c r="A45" s="47"/>
      <c r="B45" s="47"/>
      <c r="C45" s="48"/>
      <c r="D45" s="48"/>
      <c r="E45" s="47" t="s">
        <v>6</v>
      </c>
      <c r="F45" s="181">
        <f>SUM(F24:G44)</f>
        <v>6389.95</v>
      </c>
      <c r="G45" s="182"/>
      <c r="H45" s="35"/>
    </row>
    <row r="46" spans="1:8" ht="15">
      <c r="A46" s="46"/>
      <c r="B46" s="46"/>
      <c r="C46" s="41"/>
      <c r="D46" s="41"/>
      <c r="E46" s="42"/>
      <c r="F46" s="42"/>
      <c r="G46" s="42"/>
      <c r="H46" s="35"/>
    </row>
    <row r="47" spans="1:8" ht="15">
      <c r="A47" s="183" t="s">
        <v>32</v>
      </c>
      <c r="B47" s="183"/>
      <c r="C47" s="183"/>
      <c r="D47" s="41"/>
      <c r="E47" s="45" t="s">
        <v>33</v>
      </c>
      <c r="F47" s="185"/>
      <c r="G47" s="185"/>
      <c r="H47" s="35"/>
    </row>
    <row r="48" spans="1:8" ht="15">
      <c r="A48" s="39"/>
      <c r="B48" s="39"/>
      <c r="C48" s="38"/>
      <c r="D48" s="41"/>
      <c r="E48" s="42"/>
      <c r="F48" s="45"/>
      <c r="G48" s="45"/>
      <c r="H48" s="35"/>
    </row>
    <row r="49" spans="1:8" ht="16" thickBot="1">
      <c r="A49" s="44"/>
      <c r="B49" s="44"/>
      <c r="C49" s="43"/>
      <c r="D49" s="41"/>
      <c r="E49" s="42"/>
      <c r="F49" s="41"/>
      <c r="G49" s="41"/>
      <c r="H49" s="35"/>
    </row>
    <row r="50" spans="1:8" ht="15">
      <c r="A50" s="184" t="s">
        <v>38</v>
      </c>
      <c r="B50" s="184"/>
      <c r="C50" s="184"/>
      <c r="D50" s="39"/>
      <c r="E50" s="40" t="s">
        <v>38</v>
      </c>
      <c r="F50" s="37"/>
      <c r="G50" s="37"/>
      <c r="H50" s="35"/>
    </row>
    <row r="51" spans="1:8" ht="15">
      <c r="A51" s="38"/>
      <c r="B51" s="38"/>
      <c r="C51" s="38"/>
      <c r="D51" s="39"/>
      <c r="E51" s="38"/>
      <c r="F51" s="37"/>
      <c r="G51" s="37"/>
      <c r="H51" s="35"/>
    </row>
    <row r="52" spans="1:8">
      <c r="A52" s="150" t="s">
        <v>46</v>
      </c>
      <c r="B52" s="150"/>
      <c r="C52" s="150"/>
      <c r="D52" s="150"/>
      <c r="E52" s="150"/>
      <c r="F52" s="150"/>
      <c r="G52" s="150"/>
      <c r="H52" s="35"/>
    </row>
    <row r="53" spans="1:8">
      <c r="A53" s="151" t="s">
        <v>48</v>
      </c>
      <c r="B53" s="151"/>
      <c r="C53" s="151"/>
      <c r="D53" s="151"/>
      <c r="E53" s="151"/>
      <c r="F53" s="151"/>
      <c r="G53" s="151"/>
      <c r="H53" s="35"/>
    </row>
    <row r="54" spans="1:8">
      <c r="A54" s="151"/>
      <c r="B54" s="151"/>
      <c r="C54" s="151"/>
      <c r="D54" s="151"/>
      <c r="E54" s="151"/>
      <c r="F54" s="151"/>
      <c r="G54" s="151"/>
      <c r="H54" s="35"/>
    </row>
    <row r="55" spans="1:8">
      <c r="A55" s="151"/>
      <c r="B55" s="151"/>
      <c r="C55" s="151"/>
      <c r="D55" s="151"/>
      <c r="E55" s="151"/>
      <c r="F55" s="151"/>
      <c r="G55" s="151"/>
      <c r="H55" s="35"/>
    </row>
  </sheetData>
  <mergeCells count="42">
    <mergeCell ref="A8:G8"/>
    <mergeCell ref="A9:G9"/>
    <mergeCell ref="A11:G11"/>
    <mergeCell ref="A12:G12"/>
    <mergeCell ref="A13:A14"/>
    <mergeCell ref="B13:G14"/>
    <mergeCell ref="C16:D16"/>
    <mergeCell ref="A18:G18"/>
    <mergeCell ref="A20:C20"/>
    <mergeCell ref="D20:G20"/>
    <mergeCell ref="A22:A23"/>
    <mergeCell ref="B22:C22"/>
    <mergeCell ref="D22:D23"/>
    <mergeCell ref="E22:E23"/>
    <mergeCell ref="F22:G23"/>
    <mergeCell ref="F35:G35"/>
    <mergeCell ref="F24:G24"/>
    <mergeCell ref="F25:G25"/>
    <mergeCell ref="F26:G26"/>
    <mergeCell ref="F28:G28"/>
    <mergeCell ref="F27:G27"/>
    <mergeCell ref="F34:G34"/>
    <mergeCell ref="F32:G32"/>
    <mergeCell ref="F30:G30"/>
    <mergeCell ref="F31:G31"/>
    <mergeCell ref="F33:G33"/>
    <mergeCell ref="A50:C50"/>
    <mergeCell ref="A52:G52"/>
    <mergeCell ref="A53:G55"/>
    <mergeCell ref="F29:G29"/>
    <mergeCell ref="F42:G42"/>
    <mergeCell ref="F43:G43"/>
    <mergeCell ref="F44:G44"/>
    <mergeCell ref="F45:G45"/>
    <mergeCell ref="A47:C47"/>
    <mergeCell ref="F47:G47"/>
    <mergeCell ref="F36:G36"/>
    <mergeCell ref="F37:G37"/>
    <mergeCell ref="F38:G38"/>
    <mergeCell ref="F39:G39"/>
    <mergeCell ref="F40:G40"/>
    <mergeCell ref="F41:G41"/>
  </mergeCells>
  <dataValidations count="1">
    <dataValidation type="list" allowBlank="1" showErrorMessage="1" sqref="D20">
      <formula1>lista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4" workbookViewId="0">
      <selection activeCell="G16" sqref="G16"/>
    </sheetView>
  </sheetViews>
  <sheetFormatPr baseColWidth="10" defaultRowHeight="12" x14ac:dyDescent="0"/>
  <cols>
    <col min="3" max="3" width="14.5" customWidth="1"/>
    <col min="5" max="5" width="12.6640625" customWidth="1"/>
  </cols>
  <sheetData>
    <row r="1" spans="1:8">
      <c r="A1" s="35"/>
      <c r="B1" s="35"/>
      <c r="C1" s="35"/>
      <c r="D1" s="35"/>
      <c r="E1" s="35"/>
      <c r="F1" s="35"/>
      <c r="G1" s="35"/>
      <c r="H1" s="35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35"/>
      <c r="B5" s="35"/>
      <c r="C5" s="35"/>
      <c r="D5" s="35"/>
      <c r="E5" s="35"/>
      <c r="F5" s="35"/>
      <c r="G5" s="35"/>
      <c r="H5" s="35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>
      <c r="A7" s="35"/>
      <c r="B7" s="35"/>
      <c r="C7" s="35"/>
      <c r="D7" s="35"/>
      <c r="E7" s="35"/>
      <c r="F7" s="35"/>
      <c r="G7" s="35"/>
      <c r="H7" s="35"/>
    </row>
    <row r="8" spans="1:8" ht="15">
      <c r="A8" s="159" t="s">
        <v>50</v>
      </c>
      <c r="B8" s="159"/>
      <c r="C8" s="159"/>
      <c r="D8" s="159"/>
      <c r="E8" s="159"/>
      <c r="F8" s="159"/>
      <c r="G8" s="159"/>
      <c r="H8" s="35"/>
    </row>
    <row r="9" spans="1:8">
      <c r="A9" s="153" t="s">
        <v>49</v>
      </c>
      <c r="B9" s="154"/>
      <c r="C9" s="154"/>
      <c r="D9" s="154"/>
      <c r="E9" s="154"/>
      <c r="F9" s="154"/>
      <c r="G9" s="154"/>
      <c r="H9" s="35"/>
    </row>
    <row r="10" spans="1:8" ht="15">
      <c r="A10" s="63"/>
      <c r="B10" s="63"/>
      <c r="C10" s="63"/>
      <c r="D10" s="63"/>
      <c r="E10" s="63"/>
      <c r="F10" s="63"/>
      <c r="G10" s="63"/>
      <c r="H10" s="35"/>
    </row>
    <row r="11" spans="1:8" ht="15">
      <c r="A11" s="152" t="s">
        <v>45</v>
      </c>
      <c r="B11" s="152"/>
      <c r="C11" s="152"/>
      <c r="D11" s="152"/>
      <c r="E11" s="152"/>
      <c r="F11" s="152"/>
      <c r="G11" s="152"/>
      <c r="H11" s="35"/>
    </row>
    <row r="12" spans="1:8" ht="15">
      <c r="A12" s="167"/>
      <c r="B12" s="167"/>
      <c r="C12" s="167"/>
      <c r="D12" s="167"/>
      <c r="E12" s="167"/>
      <c r="F12" s="167"/>
      <c r="G12" s="167"/>
      <c r="H12" s="35"/>
    </row>
    <row r="13" spans="1:8">
      <c r="A13" s="176" t="s">
        <v>9</v>
      </c>
      <c r="B13" s="160" t="s">
        <v>54</v>
      </c>
      <c r="C13" s="161"/>
      <c r="D13" s="161"/>
      <c r="E13" s="161"/>
      <c r="F13" s="161"/>
      <c r="G13" s="162"/>
      <c r="H13" s="35"/>
    </row>
    <row r="14" spans="1:8">
      <c r="A14" s="177"/>
      <c r="B14" s="163"/>
      <c r="C14" s="164"/>
      <c r="D14" s="164"/>
      <c r="E14" s="164"/>
      <c r="F14" s="164"/>
      <c r="G14" s="165"/>
      <c r="H14" s="35"/>
    </row>
    <row r="15" spans="1:8" ht="15">
      <c r="A15" s="58"/>
      <c r="B15" s="58"/>
      <c r="C15" s="57"/>
      <c r="D15" s="57"/>
      <c r="E15" s="57"/>
      <c r="F15" s="57"/>
      <c r="G15" s="57"/>
      <c r="H15" s="35"/>
    </row>
    <row r="16" spans="1:8" ht="15">
      <c r="A16" s="62" t="s">
        <v>20</v>
      </c>
      <c r="B16" s="61"/>
      <c r="C16" s="174" t="s">
        <v>104</v>
      </c>
      <c r="D16" s="175"/>
      <c r="E16" s="57"/>
      <c r="F16" s="60" t="s">
        <v>8</v>
      </c>
      <c r="G16" s="59" t="s">
        <v>91</v>
      </c>
      <c r="H16" s="35"/>
    </row>
    <row r="17" spans="1:8" ht="15">
      <c r="A17" s="58"/>
      <c r="B17" s="58"/>
      <c r="C17" s="57"/>
      <c r="D17" s="57"/>
      <c r="E17" s="57"/>
      <c r="F17" s="57"/>
      <c r="G17" s="57"/>
      <c r="H17" s="35"/>
    </row>
    <row r="18" spans="1:8" ht="15">
      <c r="A18" s="178" t="s">
        <v>31</v>
      </c>
      <c r="B18" s="178"/>
      <c r="C18" s="178"/>
      <c r="D18" s="178"/>
      <c r="E18" s="178"/>
      <c r="F18" s="178"/>
      <c r="G18" s="178"/>
      <c r="H18" s="35"/>
    </row>
    <row r="19" spans="1:8" ht="16" thickBot="1">
      <c r="A19" s="57"/>
      <c r="B19" s="57"/>
      <c r="C19" s="57"/>
      <c r="D19" s="57"/>
      <c r="E19" s="57"/>
      <c r="F19" s="57"/>
      <c r="G19" s="57"/>
      <c r="H19" s="35"/>
    </row>
    <row r="20" spans="1:8" ht="13.5" customHeight="1" thickBot="1">
      <c r="A20" s="168" t="s">
        <v>30</v>
      </c>
      <c r="B20" s="169"/>
      <c r="C20" s="170"/>
      <c r="D20" s="212" t="s">
        <v>36</v>
      </c>
      <c r="E20" s="213"/>
      <c r="F20" s="213"/>
      <c r="G20" s="214"/>
      <c r="H20" s="35"/>
    </row>
    <row r="21" spans="1:8" ht="16" thickBot="1">
      <c r="A21" s="57"/>
      <c r="B21" s="57"/>
      <c r="C21" s="57"/>
      <c r="D21" s="57"/>
      <c r="E21" s="57"/>
      <c r="F21" s="57"/>
      <c r="G21" s="57"/>
      <c r="H21" s="35"/>
    </row>
    <row r="22" spans="1:8" ht="16" thickBot="1">
      <c r="A22" s="166" t="s">
        <v>16</v>
      </c>
      <c r="B22" s="166" t="s">
        <v>10</v>
      </c>
      <c r="C22" s="166"/>
      <c r="D22" s="166" t="s">
        <v>11</v>
      </c>
      <c r="E22" s="166" t="s">
        <v>13</v>
      </c>
      <c r="F22" s="166" t="s">
        <v>12</v>
      </c>
      <c r="G22" s="166"/>
      <c r="H22" s="35"/>
    </row>
    <row r="23" spans="1:8" ht="30" customHeight="1" thickBot="1">
      <c r="A23" s="166"/>
      <c r="B23" s="56" t="s">
        <v>14</v>
      </c>
      <c r="C23" s="56" t="s">
        <v>15</v>
      </c>
      <c r="D23" s="166"/>
      <c r="E23" s="166"/>
      <c r="F23" s="166"/>
      <c r="G23" s="166"/>
      <c r="H23" s="35"/>
    </row>
    <row r="24" spans="1:8" ht="15">
      <c r="A24" s="53">
        <v>1</v>
      </c>
      <c r="B24" s="55" t="s">
        <v>60</v>
      </c>
      <c r="C24" s="54" t="s">
        <v>94</v>
      </c>
      <c r="D24" s="50">
        <v>42681</v>
      </c>
      <c r="E24" s="55" t="s">
        <v>78</v>
      </c>
      <c r="F24" s="155">
        <v>30</v>
      </c>
      <c r="G24" s="156"/>
      <c r="H24" s="35"/>
    </row>
    <row r="25" spans="1:8" ht="15">
      <c r="A25" s="53">
        <v>2</v>
      </c>
      <c r="B25" s="69" t="s">
        <v>60</v>
      </c>
      <c r="C25" s="71">
        <v>2740</v>
      </c>
      <c r="D25" s="73">
        <v>42688</v>
      </c>
      <c r="E25" s="69" t="s">
        <v>76</v>
      </c>
      <c r="F25" s="201">
        <v>63</v>
      </c>
      <c r="G25" s="201"/>
      <c r="H25" s="35"/>
    </row>
    <row r="26" spans="1:8" ht="15">
      <c r="A26" s="53">
        <v>3</v>
      </c>
      <c r="B26" s="75" t="s">
        <v>56</v>
      </c>
      <c r="C26" s="76" t="s">
        <v>77</v>
      </c>
      <c r="D26" s="77">
        <v>42690</v>
      </c>
      <c r="E26" s="75" t="s">
        <v>76</v>
      </c>
      <c r="F26" s="210">
        <v>133.4</v>
      </c>
      <c r="G26" s="211"/>
      <c r="H26" s="35"/>
    </row>
    <row r="27" spans="1:8" ht="15">
      <c r="A27" s="53">
        <v>4</v>
      </c>
      <c r="B27" s="52" t="s">
        <v>60</v>
      </c>
      <c r="C27" s="51">
        <v>22</v>
      </c>
      <c r="D27" s="50">
        <v>42702</v>
      </c>
      <c r="E27" s="49" t="s">
        <v>78</v>
      </c>
      <c r="F27" s="208">
        <v>65</v>
      </c>
      <c r="G27" s="208"/>
      <c r="H27" s="35"/>
    </row>
    <row r="28" spans="1:8" ht="15">
      <c r="A28" s="53">
        <v>5</v>
      </c>
      <c r="B28" s="52" t="s">
        <v>56</v>
      </c>
      <c r="C28" s="51">
        <v>145</v>
      </c>
      <c r="D28" s="50">
        <v>42702</v>
      </c>
      <c r="E28" s="49" t="s">
        <v>86</v>
      </c>
      <c r="F28" s="208">
        <v>14000.01</v>
      </c>
      <c r="G28" s="208"/>
      <c r="H28" s="35"/>
    </row>
    <row r="29" spans="1:8" ht="24">
      <c r="A29" s="54">
        <v>6</v>
      </c>
      <c r="B29" s="70" t="s">
        <v>56</v>
      </c>
      <c r="C29" s="72">
        <v>402</v>
      </c>
      <c r="D29" s="74">
        <v>42702</v>
      </c>
      <c r="E29" s="82" t="s">
        <v>87</v>
      </c>
      <c r="F29" s="207">
        <v>7000</v>
      </c>
      <c r="G29" s="207"/>
      <c r="H29" s="35"/>
    </row>
    <row r="30" spans="1:8" ht="15">
      <c r="A30" s="53">
        <v>7</v>
      </c>
      <c r="B30" s="55" t="s">
        <v>56</v>
      </c>
      <c r="C30" s="54" t="s">
        <v>80</v>
      </c>
      <c r="D30" s="50">
        <v>42703</v>
      </c>
      <c r="E30" s="55" t="s">
        <v>76</v>
      </c>
      <c r="F30" s="208">
        <v>210.42</v>
      </c>
      <c r="G30" s="208"/>
      <c r="H30" s="81"/>
    </row>
    <row r="31" spans="1:8" ht="15">
      <c r="A31" s="53">
        <v>8</v>
      </c>
      <c r="B31" s="69" t="s">
        <v>56</v>
      </c>
      <c r="C31" s="69" t="s">
        <v>84</v>
      </c>
      <c r="D31" s="73">
        <v>42704</v>
      </c>
      <c r="E31" s="69" t="s">
        <v>83</v>
      </c>
      <c r="F31" s="201">
        <v>939.6</v>
      </c>
      <c r="G31" s="201"/>
      <c r="H31" s="35"/>
    </row>
    <row r="32" spans="1:8" ht="30">
      <c r="A32" s="53">
        <v>9</v>
      </c>
      <c r="B32" s="55" t="s">
        <v>56</v>
      </c>
      <c r="C32" s="54">
        <v>1940</v>
      </c>
      <c r="D32" s="50">
        <v>42704</v>
      </c>
      <c r="E32" s="55" t="s">
        <v>79</v>
      </c>
      <c r="F32" s="208">
        <v>684</v>
      </c>
      <c r="G32" s="208"/>
      <c r="H32" s="35"/>
    </row>
    <row r="33" spans="1:8" ht="15">
      <c r="A33" s="53">
        <v>10</v>
      </c>
      <c r="B33" s="79" t="s">
        <v>56</v>
      </c>
      <c r="C33" s="78" t="s">
        <v>85</v>
      </c>
      <c r="D33" s="80">
        <v>42704</v>
      </c>
      <c r="E33" s="79" t="s">
        <v>64</v>
      </c>
      <c r="F33" s="207">
        <v>1187.9000000000001</v>
      </c>
      <c r="G33" s="207"/>
      <c r="H33" s="35"/>
    </row>
    <row r="34" spans="1:8" ht="15">
      <c r="A34" s="53">
        <v>11</v>
      </c>
      <c r="B34" s="52" t="s">
        <v>56</v>
      </c>
      <c r="C34" s="54">
        <v>377</v>
      </c>
      <c r="D34" s="50">
        <v>42704</v>
      </c>
      <c r="E34" s="52" t="s">
        <v>76</v>
      </c>
      <c r="F34" s="208">
        <v>289.01</v>
      </c>
      <c r="G34" s="208"/>
      <c r="H34" s="35"/>
    </row>
    <row r="35" spans="1:8" ht="15">
      <c r="A35" s="53">
        <v>12</v>
      </c>
      <c r="B35" s="82" t="s">
        <v>56</v>
      </c>
      <c r="C35" s="82" t="s">
        <v>82</v>
      </c>
      <c r="D35" s="83">
        <v>42704</v>
      </c>
      <c r="E35" s="82" t="s">
        <v>81</v>
      </c>
      <c r="F35" s="209">
        <v>255.2</v>
      </c>
      <c r="G35" s="209"/>
      <c r="H35" s="35"/>
    </row>
    <row r="36" spans="1:8">
      <c r="A36" s="71">
        <v>13</v>
      </c>
      <c r="B36" s="69" t="s">
        <v>60</v>
      </c>
      <c r="C36" s="69" t="s">
        <v>94</v>
      </c>
      <c r="D36" s="73">
        <v>42713</v>
      </c>
      <c r="E36" s="69" t="s">
        <v>95</v>
      </c>
      <c r="F36" s="201">
        <v>29.9</v>
      </c>
      <c r="G36" s="201"/>
      <c r="H36" s="35"/>
    </row>
    <row r="37" spans="1:8" ht="15">
      <c r="A37" s="51"/>
      <c r="B37" s="52"/>
      <c r="C37" s="51"/>
      <c r="D37" s="50"/>
      <c r="E37" s="49"/>
      <c r="F37" s="208"/>
      <c r="G37" s="208"/>
      <c r="H37" s="35"/>
    </row>
    <row r="38" spans="1:8" ht="15">
      <c r="A38" s="51"/>
      <c r="B38" s="52"/>
      <c r="C38" s="51"/>
      <c r="D38" s="50"/>
      <c r="E38" s="49"/>
      <c r="F38" s="208"/>
      <c r="G38" s="208"/>
      <c r="H38" s="35"/>
    </row>
    <row r="39" spans="1:8" ht="15">
      <c r="A39" s="51"/>
      <c r="B39" s="52"/>
      <c r="C39" s="51"/>
      <c r="D39" s="50"/>
      <c r="E39" s="49"/>
      <c r="F39" s="155"/>
      <c r="G39" s="156"/>
      <c r="H39" s="35"/>
    </row>
    <row r="40" spans="1:8" ht="15">
      <c r="A40" s="51"/>
      <c r="B40" s="52"/>
      <c r="C40" s="51"/>
      <c r="D40" s="50"/>
      <c r="E40" s="49"/>
      <c r="F40" s="155"/>
      <c r="G40" s="156"/>
      <c r="H40" s="35"/>
    </row>
    <row r="41" spans="1:8" ht="15">
      <c r="A41" s="51"/>
      <c r="B41" s="52"/>
      <c r="C41" s="51"/>
      <c r="D41" s="50"/>
      <c r="E41" s="49"/>
      <c r="F41" s="155"/>
      <c r="G41" s="156"/>
      <c r="H41" s="35"/>
    </row>
    <row r="42" spans="1:8" ht="15">
      <c r="A42" s="51"/>
      <c r="B42" s="52"/>
      <c r="C42" s="51"/>
      <c r="D42" s="50"/>
      <c r="E42" s="49"/>
      <c r="F42" s="155"/>
      <c r="G42" s="156"/>
      <c r="H42" s="35"/>
    </row>
    <row r="43" spans="1:8" ht="15">
      <c r="A43" s="51"/>
      <c r="B43" s="52"/>
      <c r="C43" s="51"/>
      <c r="D43" s="50"/>
      <c r="E43" s="49"/>
      <c r="F43" s="155"/>
      <c r="G43" s="156"/>
      <c r="H43" s="35"/>
    </row>
    <row r="44" spans="1:8" ht="16" thickBot="1">
      <c r="A44" s="51"/>
      <c r="B44" s="52"/>
      <c r="C44" s="51"/>
      <c r="D44" s="50"/>
      <c r="E44" s="49"/>
      <c r="F44" s="155"/>
      <c r="G44" s="156"/>
      <c r="H44" s="35"/>
    </row>
    <row r="45" spans="1:8" ht="16" thickBot="1">
      <c r="A45" s="47"/>
      <c r="B45" s="47"/>
      <c r="C45" s="48"/>
      <c r="D45" s="48"/>
      <c r="E45" s="47" t="s">
        <v>6</v>
      </c>
      <c r="F45" s="181">
        <f>SUM(F24:G44)</f>
        <v>24887.439999999999</v>
      </c>
      <c r="G45" s="182"/>
      <c r="H45" s="35"/>
    </row>
    <row r="46" spans="1:8" ht="15">
      <c r="A46" s="46"/>
      <c r="B46" s="46"/>
      <c r="C46" s="41"/>
      <c r="D46" s="41"/>
      <c r="E46" s="42"/>
      <c r="F46" s="42"/>
      <c r="G46" s="42"/>
      <c r="H46" s="35"/>
    </row>
    <row r="47" spans="1:8" ht="15">
      <c r="A47" s="183" t="s">
        <v>32</v>
      </c>
      <c r="B47" s="183"/>
      <c r="C47" s="183"/>
      <c r="D47" s="41"/>
      <c r="E47" s="45" t="s">
        <v>33</v>
      </c>
      <c r="F47" s="185"/>
      <c r="G47" s="185"/>
      <c r="H47" s="35"/>
    </row>
    <row r="48" spans="1:8" ht="15">
      <c r="A48" s="39"/>
      <c r="B48" s="39"/>
      <c r="C48" s="38"/>
      <c r="D48" s="41"/>
      <c r="E48" s="42"/>
      <c r="F48" s="45"/>
      <c r="G48" s="45"/>
      <c r="H48" s="35"/>
    </row>
    <row r="49" spans="1:8" ht="16" thickBot="1">
      <c r="A49" s="44"/>
      <c r="B49" s="44"/>
      <c r="C49" s="43"/>
      <c r="D49" s="41"/>
      <c r="E49" s="42"/>
      <c r="F49" s="41"/>
      <c r="G49" s="41"/>
      <c r="H49" s="35"/>
    </row>
    <row r="50" spans="1:8" ht="15">
      <c r="A50" s="184" t="s">
        <v>38</v>
      </c>
      <c r="B50" s="184"/>
      <c r="C50" s="184"/>
      <c r="D50" s="39"/>
      <c r="E50" s="40" t="s">
        <v>38</v>
      </c>
      <c r="F50" s="37"/>
      <c r="G50" s="37"/>
      <c r="H50" s="35"/>
    </row>
    <row r="51" spans="1:8" ht="15">
      <c r="A51" s="38"/>
      <c r="B51" s="38"/>
      <c r="C51" s="38"/>
      <c r="D51" s="39"/>
      <c r="E51" s="38"/>
      <c r="F51" s="37"/>
      <c r="G51" s="37"/>
      <c r="H51" s="35"/>
    </row>
    <row r="52" spans="1:8">
      <c r="A52" s="150" t="s">
        <v>46</v>
      </c>
      <c r="B52" s="150"/>
      <c r="C52" s="150"/>
      <c r="D52" s="150"/>
      <c r="E52" s="150"/>
      <c r="F52" s="150"/>
      <c r="G52" s="150"/>
      <c r="H52" s="35"/>
    </row>
    <row r="53" spans="1:8">
      <c r="A53" s="151" t="s">
        <v>48</v>
      </c>
      <c r="B53" s="151"/>
      <c r="C53" s="151"/>
      <c r="D53" s="151"/>
      <c r="E53" s="151"/>
      <c r="F53" s="151"/>
      <c r="G53" s="151"/>
      <c r="H53" s="35"/>
    </row>
    <row r="54" spans="1:8">
      <c r="A54" s="151"/>
      <c r="B54" s="151"/>
      <c r="C54" s="151"/>
      <c r="D54" s="151"/>
      <c r="E54" s="151"/>
      <c r="F54" s="151"/>
      <c r="G54" s="151"/>
      <c r="H54" s="35"/>
    </row>
    <row r="55" spans="1:8">
      <c r="A55" s="151"/>
      <c r="B55" s="151"/>
      <c r="C55" s="151"/>
      <c r="D55" s="151"/>
      <c r="E55" s="151"/>
      <c r="F55" s="151"/>
      <c r="G55" s="151"/>
      <c r="H55" s="35"/>
    </row>
  </sheetData>
  <mergeCells count="42">
    <mergeCell ref="A8:G8"/>
    <mergeCell ref="A9:G9"/>
    <mergeCell ref="A11:G11"/>
    <mergeCell ref="A12:G12"/>
    <mergeCell ref="A13:A14"/>
    <mergeCell ref="B13:G14"/>
    <mergeCell ref="C16:D16"/>
    <mergeCell ref="A18:G18"/>
    <mergeCell ref="A20:C20"/>
    <mergeCell ref="D20:G20"/>
    <mergeCell ref="A22:A23"/>
    <mergeCell ref="B22:C22"/>
    <mergeCell ref="D22:D23"/>
    <mergeCell ref="E22:E23"/>
    <mergeCell ref="F22:G23"/>
    <mergeCell ref="F26:G26"/>
    <mergeCell ref="F24:G24"/>
    <mergeCell ref="F34:G34"/>
    <mergeCell ref="F32:G32"/>
    <mergeCell ref="F30:G30"/>
    <mergeCell ref="F41:G41"/>
    <mergeCell ref="F35:G35"/>
    <mergeCell ref="F31:G31"/>
    <mergeCell ref="F27:G27"/>
    <mergeCell ref="F33:G33"/>
    <mergeCell ref="F28:G28"/>
    <mergeCell ref="A50:C50"/>
    <mergeCell ref="A52:G52"/>
    <mergeCell ref="A53:G55"/>
    <mergeCell ref="F25:G25"/>
    <mergeCell ref="F29:G29"/>
    <mergeCell ref="F42:G42"/>
    <mergeCell ref="F43:G43"/>
    <mergeCell ref="F44:G44"/>
    <mergeCell ref="F45:G45"/>
    <mergeCell ref="A47:C47"/>
    <mergeCell ref="F47:G47"/>
    <mergeCell ref="F36:G36"/>
    <mergeCell ref="F37:G37"/>
    <mergeCell ref="F38:G38"/>
    <mergeCell ref="F39:G39"/>
    <mergeCell ref="F40:G40"/>
  </mergeCells>
  <dataValidations count="1">
    <dataValidation type="list" allowBlank="1" showErrorMessage="1" sqref="D20">
      <formula1>lista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20" sqref="H20"/>
    </sheetView>
  </sheetViews>
  <sheetFormatPr baseColWidth="10" defaultRowHeight="12" x14ac:dyDescent="0"/>
  <sheetData>
    <row r="1" spans="1:8">
      <c r="A1" s="35"/>
      <c r="B1" s="35"/>
      <c r="C1" s="35"/>
      <c r="D1" s="35"/>
      <c r="E1" s="35"/>
      <c r="F1" s="35"/>
      <c r="G1" s="35"/>
      <c r="H1" s="35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35"/>
      <c r="B5" s="35"/>
      <c r="C5" s="35"/>
      <c r="D5" s="35"/>
      <c r="E5" s="35"/>
      <c r="F5" s="35"/>
      <c r="G5" s="35"/>
      <c r="H5" s="35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>
      <c r="A7" s="35"/>
      <c r="B7" s="35"/>
      <c r="C7" s="35"/>
      <c r="D7" s="35"/>
      <c r="E7" s="35"/>
      <c r="F7" s="35"/>
      <c r="G7" s="35"/>
      <c r="H7" s="35"/>
    </row>
    <row r="8" spans="1:8" ht="15">
      <c r="A8" s="159" t="s">
        <v>50</v>
      </c>
      <c r="B8" s="159"/>
      <c r="C8" s="159"/>
      <c r="D8" s="159"/>
      <c r="E8" s="159"/>
      <c r="F8" s="159"/>
      <c r="G8" s="159"/>
      <c r="H8" s="35"/>
    </row>
    <row r="9" spans="1:8">
      <c r="A9" s="153" t="s">
        <v>49</v>
      </c>
      <c r="B9" s="154"/>
      <c r="C9" s="154"/>
      <c r="D9" s="154"/>
      <c r="E9" s="154"/>
      <c r="F9" s="154"/>
      <c r="G9" s="154"/>
      <c r="H9" s="35"/>
    </row>
    <row r="10" spans="1:8" ht="15">
      <c r="A10" s="63"/>
      <c r="B10" s="63"/>
      <c r="C10" s="63"/>
      <c r="D10" s="63"/>
      <c r="E10" s="63"/>
      <c r="F10" s="63"/>
      <c r="G10" s="63"/>
      <c r="H10" s="35"/>
    </row>
    <row r="11" spans="1:8" ht="15">
      <c r="A11" s="152" t="s">
        <v>45</v>
      </c>
      <c r="B11" s="152"/>
      <c r="C11" s="152"/>
      <c r="D11" s="152"/>
      <c r="E11" s="152"/>
      <c r="F11" s="152"/>
      <c r="G11" s="152"/>
      <c r="H11" s="35"/>
    </row>
    <row r="12" spans="1:8" ht="15">
      <c r="A12" s="167"/>
      <c r="B12" s="167"/>
      <c r="C12" s="167"/>
      <c r="D12" s="167"/>
      <c r="E12" s="167"/>
      <c r="F12" s="167"/>
      <c r="G12" s="167"/>
      <c r="H12" s="35"/>
    </row>
    <row r="13" spans="1:8">
      <c r="A13" s="176" t="s">
        <v>9</v>
      </c>
      <c r="B13" s="160" t="s">
        <v>54</v>
      </c>
      <c r="C13" s="161"/>
      <c r="D13" s="161"/>
      <c r="E13" s="161"/>
      <c r="F13" s="161"/>
      <c r="G13" s="162"/>
      <c r="H13" s="35"/>
    </row>
    <row r="14" spans="1:8">
      <c r="A14" s="177"/>
      <c r="B14" s="163"/>
      <c r="C14" s="164"/>
      <c r="D14" s="164"/>
      <c r="E14" s="164"/>
      <c r="F14" s="164"/>
      <c r="G14" s="165"/>
      <c r="H14" s="35"/>
    </row>
    <row r="15" spans="1:8" ht="15">
      <c r="A15" s="58"/>
      <c r="B15" s="58"/>
      <c r="C15" s="57"/>
      <c r="D15" s="57"/>
      <c r="E15" s="57"/>
      <c r="F15" s="57"/>
      <c r="G15" s="57"/>
      <c r="H15" s="35"/>
    </row>
    <row r="16" spans="1:8" ht="15">
      <c r="A16" s="62" t="s">
        <v>20</v>
      </c>
      <c r="B16" s="61"/>
      <c r="C16" s="174" t="s">
        <v>104</v>
      </c>
      <c r="D16" s="175"/>
      <c r="E16" s="57"/>
      <c r="F16" s="60" t="s">
        <v>8</v>
      </c>
      <c r="G16" s="59" t="s">
        <v>91</v>
      </c>
      <c r="H16" s="35"/>
    </row>
    <row r="17" spans="1:8" ht="15">
      <c r="A17" s="58"/>
      <c r="B17" s="58"/>
      <c r="C17" s="57"/>
      <c r="D17" s="57"/>
      <c r="E17" s="57"/>
      <c r="F17" s="57"/>
      <c r="G17" s="57"/>
      <c r="H17" s="35"/>
    </row>
    <row r="18" spans="1:8" ht="15">
      <c r="A18" s="178" t="s">
        <v>31</v>
      </c>
      <c r="B18" s="178"/>
      <c r="C18" s="178"/>
      <c r="D18" s="178"/>
      <c r="E18" s="178"/>
      <c r="F18" s="178"/>
      <c r="G18" s="178"/>
      <c r="H18" s="35"/>
    </row>
    <row r="19" spans="1:8" ht="16" thickBot="1">
      <c r="A19" s="57"/>
      <c r="B19" s="57"/>
      <c r="C19" s="57"/>
      <c r="D19" s="57"/>
      <c r="E19" s="57"/>
      <c r="F19" s="57"/>
      <c r="G19" s="57"/>
      <c r="H19" s="35"/>
    </row>
    <row r="20" spans="1:8" ht="16" thickBot="1">
      <c r="A20" s="168" t="s">
        <v>30</v>
      </c>
      <c r="B20" s="169"/>
      <c r="C20" s="170"/>
      <c r="D20" s="212" t="s">
        <v>89</v>
      </c>
      <c r="E20" s="213"/>
      <c r="F20" s="213"/>
      <c r="G20" s="214"/>
      <c r="H20" s="35"/>
    </row>
    <row r="21" spans="1:8" ht="16" thickBot="1">
      <c r="A21" s="57"/>
      <c r="B21" s="57"/>
      <c r="C21" s="57"/>
      <c r="D21" s="57"/>
      <c r="E21" s="57"/>
      <c r="F21" s="57"/>
      <c r="G21" s="57"/>
      <c r="H21" s="35"/>
    </row>
    <row r="22" spans="1:8" ht="16" thickBot="1">
      <c r="A22" s="166" t="s">
        <v>16</v>
      </c>
      <c r="B22" s="166" t="s">
        <v>10</v>
      </c>
      <c r="C22" s="166"/>
      <c r="D22" s="166" t="s">
        <v>11</v>
      </c>
      <c r="E22" s="166" t="s">
        <v>13</v>
      </c>
      <c r="F22" s="166" t="s">
        <v>12</v>
      </c>
      <c r="G22" s="166"/>
      <c r="H22" s="35"/>
    </row>
    <row r="23" spans="1:8" ht="29.25" customHeight="1" thickBot="1">
      <c r="A23" s="166"/>
      <c r="B23" s="56" t="s">
        <v>14</v>
      </c>
      <c r="C23" s="56" t="s">
        <v>15</v>
      </c>
      <c r="D23" s="166"/>
      <c r="E23" s="166"/>
      <c r="F23" s="166"/>
      <c r="G23" s="166"/>
      <c r="H23" s="35"/>
    </row>
    <row r="24" spans="1:8" ht="15">
      <c r="A24" s="53">
        <v>1</v>
      </c>
      <c r="B24" s="55" t="s">
        <v>56</v>
      </c>
      <c r="C24" s="54">
        <v>132</v>
      </c>
      <c r="D24" s="50">
        <v>42703</v>
      </c>
      <c r="E24" s="55" t="s">
        <v>88</v>
      </c>
      <c r="F24" s="155">
        <v>1000</v>
      </c>
      <c r="G24" s="156"/>
      <c r="H24" s="35"/>
    </row>
    <row r="25" spans="1:8" ht="15">
      <c r="A25" s="53"/>
      <c r="B25" s="69"/>
      <c r="C25" s="71"/>
      <c r="D25" s="73"/>
      <c r="E25" s="69"/>
      <c r="F25" s="201"/>
      <c r="G25" s="201"/>
      <c r="H25" s="35"/>
    </row>
    <row r="26" spans="1:8" ht="15">
      <c r="A26" s="53"/>
      <c r="B26" s="75"/>
      <c r="C26" s="76"/>
      <c r="D26" s="77"/>
      <c r="E26" s="75"/>
      <c r="F26" s="210"/>
      <c r="G26" s="211"/>
      <c r="H26" s="35"/>
    </row>
    <row r="27" spans="1:8" ht="15">
      <c r="A27" s="53"/>
      <c r="B27" s="52"/>
      <c r="C27" s="51"/>
      <c r="D27" s="50"/>
      <c r="E27" s="49"/>
      <c r="F27" s="155"/>
      <c r="G27" s="156"/>
      <c r="H27" s="35"/>
    </row>
    <row r="28" spans="1:8" ht="15">
      <c r="A28" s="53"/>
      <c r="B28" s="52"/>
      <c r="C28" s="51"/>
      <c r="D28" s="50"/>
      <c r="E28" s="49"/>
      <c r="F28" s="155"/>
      <c r="G28" s="156"/>
      <c r="H28" s="35"/>
    </row>
    <row r="29" spans="1:8" ht="15">
      <c r="A29" s="54"/>
      <c r="B29" s="70"/>
      <c r="C29" s="72"/>
      <c r="D29" s="74"/>
      <c r="E29" s="82"/>
      <c r="F29" s="207"/>
      <c r="G29" s="207"/>
      <c r="H29" s="35"/>
    </row>
    <row r="30" spans="1:8" ht="15">
      <c r="A30" s="53"/>
      <c r="B30" s="55"/>
      <c r="C30" s="54"/>
      <c r="D30" s="50"/>
      <c r="E30" s="55"/>
      <c r="F30" s="155"/>
      <c r="G30" s="156"/>
      <c r="H30" s="81"/>
    </row>
    <row r="31" spans="1:8" ht="15">
      <c r="A31" s="53"/>
      <c r="B31" s="69"/>
      <c r="C31" s="69"/>
      <c r="D31" s="73"/>
      <c r="E31" s="69"/>
      <c r="F31" s="201"/>
      <c r="G31" s="201"/>
      <c r="H31" s="35"/>
    </row>
    <row r="32" spans="1:8" ht="15">
      <c r="A32" s="53"/>
      <c r="B32" s="55"/>
      <c r="C32" s="54"/>
      <c r="D32" s="50"/>
      <c r="E32" s="55"/>
      <c r="F32" s="155"/>
      <c r="G32" s="156"/>
      <c r="H32" s="35"/>
    </row>
    <row r="33" spans="1:8" ht="15">
      <c r="A33" s="53"/>
      <c r="B33" s="79"/>
      <c r="C33" s="78"/>
      <c r="D33" s="80"/>
      <c r="E33" s="79"/>
      <c r="F33" s="207"/>
      <c r="G33" s="207"/>
      <c r="H33" s="35"/>
    </row>
    <row r="34" spans="1:8" ht="15">
      <c r="A34" s="53"/>
      <c r="B34" s="52"/>
      <c r="C34" s="54"/>
      <c r="D34" s="50"/>
      <c r="E34" s="52"/>
      <c r="F34" s="155"/>
      <c r="G34" s="156"/>
      <c r="H34" s="35"/>
    </row>
    <row r="35" spans="1:8" ht="15">
      <c r="A35" s="53"/>
      <c r="B35" s="82"/>
      <c r="C35" s="82"/>
      <c r="D35" s="83"/>
      <c r="E35" s="82"/>
      <c r="F35" s="215"/>
      <c r="G35" s="216"/>
      <c r="H35" s="35"/>
    </row>
    <row r="36" spans="1:8">
      <c r="A36" s="67"/>
      <c r="B36" s="68"/>
      <c r="C36" s="67"/>
      <c r="D36" s="67"/>
      <c r="E36" s="67"/>
      <c r="F36" s="217"/>
      <c r="G36" s="218"/>
      <c r="H36" s="35"/>
    </row>
    <row r="37" spans="1:8" ht="15">
      <c r="A37" s="51"/>
      <c r="B37" s="52"/>
      <c r="C37" s="51"/>
      <c r="D37" s="50"/>
      <c r="E37" s="49"/>
      <c r="F37" s="208"/>
      <c r="G37" s="208"/>
      <c r="H37" s="35"/>
    </row>
    <row r="38" spans="1:8" ht="15">
      <c r="A38" s="51"/>
      <c r="B38" s="52"/>
      <c r="C38" s="51"/>
      <c r="D38" s="50"/>
      <c r="E38" s="49"/>
      <c r="F38" s="208"/>
      <c r="G38" s="208"/>
      <c r="H38" s="35"/>
    </row>
    <row r="39" spans="1:8" ht="15">
      <c r="A39" s="51"/>
      <c r="B39" s="52"/>
      <c r="C39" s="51"/>
      <c r="D39" s="50"/>
      <c r="E39" s="49"/>
      <c r="F39" s="155"/>
      <c r="G39" s="156"/>
      <c r="H39" s="35"/>
    </row>
    <row r="40" spans="1:8" ht="15">
      <c r="A40" s="51"/>
      <c r="B40" s="52"/>
      <c r="C40" s="51"/>
      <c r="D40" s="50"/>
      <c r="E40" s="49"/>
      <c r="F40" s="155"/>
      <c r="G40" s="156"/>
      <c r="H40" s="35"/>
    </row>
    <row r="41" spans="1:8" ht="15">
      <c r="A41" s="51"/>
      <c r="B41" s="52"/>
      <c r="C41" s="51"/>
      <c r="D41" s="50"/>
      <c r="E41" s="49"/>
      <c r="F41" s="155"/>
      <c r="G41" s="156"/>
      <c r="H41" s="35"/>
    </row>
    <row r="42" spans="1:8" ht="15">
      <c r="A42" s="51"/>
      <c r="B42" s="52"/>
      <c r="C42" s="51"/>
      <c r="D42" s="50"/>
      <c r="E42" s="49"/>
      <c r="F42" s="155"/>
      <c r="G42" s="156"/>
      <c r="H42" s="35"/>
    </row>
    <row r="43" spans="1:8" ht="15">
      <c r="A43" s="51"/>
      <c r="B43" s="52"/>
      <c r="C43" s="51"/>
      <c r="D43" s="50"/>
      <c r="E43" s="49"/>
      <c r="F43" s="155"/>
      <c r="G43" s="156"/>
      <c r="H43" s="35"/>
    </row>
    <row r="44" spans="1:8" ht="16" thickBot="1">
      <c r="A44" s="51"/>
      <c r="B44" s="52"/>
      <c r="C44" s="51"/>
      <c r="D44" s="50"/>
      <c r="E44" s="49"/>
      <c r="F44" s="155"/>
      <c r="G44" s="156"/>
      <c r="H44" s="35"/>
    </row>
    <row r="45" spans="1:8" ht="16" thickBot="1">
      <c r="A45" s="47"/>
      <c r="B45" s="47"/>
      <c r="C45" s="48"/>
      <c r="D45" s="48"/>
      <c r="E45" s="47" t="s">
        <v>6</v>
      </c>
      <c r="F45" s="181">
        <f>SUM(F24:G44)</f>
        <v>1000</v>
      </c>
      <c r="G45" s="182"/>
      <c r="H45" s="35"/>
    </row>
    <row r="46" spans="1:8" ht="15">
      <c r="A46" s="46"/>
      <c r="B46" s="46"/>
      <c r="C46" s="41"/>
      <c r="D46" s="41"/>
      <c r="E46" s="42"/>
      <c r="F46" s="42"/>
      <c r="G46" s="42"/>
      <c r="H46" s="35"/>
    </row>
    <row r="47" spans="1:8" ht="15">
      <c r="A47" s="183" t="s">
        <v>32</v>
      </c>
      <c r="B47" s="183"/>
      <c r="C47" s="183"/>
      <c r="D47" s="41"/>
      <c r="E47" s="45" t="s">
        <v>33</v>
      </c>
      <c r="F47" s="185"/>
      <c r="G47" s="185"/>
      <c r="H47" s="35"/>
    </row>
    <row r="48" spans="1:8" ht="15">
      <c r="A48" s="39"/>
      <c r="B48" s="39"/>
      <c r="C48" s="38"/>
      <c r="D48" s="41"/>
      <c r="E48" s="42"/>
      <c r="F48" s="45"/>
      <c r="G48" s="45"/>
      <c r="H48" s="35"/>
    </row>
    <row r="49" spans="1:8" ht="16" thickBot="1">
      <c r="A49" s="44"/>
      <c r="B49" s="44"/>
      <c r="C49" s="43"/>
      <c r="D49" s="41"/>
      <c r="E49" s="42"/>
      <c r="F49" s="41"/>
      <c r="G49" s="41"/>
      <c r="H49" s="35"/>
    </row>
    <row r="50" spans="1:8" ht="15">
      <c r="A50" s="184" t="s">
        <v>38</v>
      </c>
      <c r="B50" s="184"/>
      <c r="C50" s="184"/>
      <c r="D50" s="39"/>
      <c r="E50" s="40" t="s">
        <v>38</v>
      </c>
      <c r="F50" s="37"/>
      <c r="G50" s="37"/>
      <c r="H50" s="35"/>
    </row>
    <row r="51" spans="1:8" ht="15">
      <c r="A51" s="38"/>
      <c r="B51" s="38"/>
      <c r="C51" s="38"/>
      <c r="D51" s="39"/>
      <c r="E51" s="38"/>
      <c r="F51" s="37"/>
      <c r="G51" s="37"/>
      <c r="H51" s="35"/>
    </row>
    <row r="52" spans="1:8">
      <c r="A52" s="150" t="s">
        <v>46</v>
      </c>
      <c r="B52" s="150"/>
      <c r="C52" s="150"/>
      <c r="D52" s="150"/>
      <c r="E52" s="150"/>
      <c r="F52" s="150"/>
      <c r="G52" s="150"/>
      <c r="H52" s="35"/>
    </row>
    <row r="53" spans="1:8">
      <c r="A53" s="151" t="s">
        <v>48</v>
      </c>
      <c r="B53" s="151"/>
      <c r="C53" s="151"/>
      <c r="D53" s="151"/>
      <c r="E53" s="151"/>
      <c r="F53" s="151"/>
      <c r="G53" s="151"/>
      <c r="H53" s="35"/>
    </row>
    <row r="54" spans="1:8">
      <c r="A54" s="151"/>
      <c r="B54" s="151"/>
      <c r="C54" s="151"/>
      <c r="D54" s="151"/>
      <c r="E54" s="151"/>
      <c r="F54" s="151"/>
      <c r="G54" s="151"/>
      <c r="H54" s="35"/>
    </row>
    <row r="55" spans="1:8">
      <c r="A55" s="151"/>
      <c r="B55" s="151"/>
      <c r="C55" s="151"/>
      <c r="D55" s="151"/>
      <c r="E55" s="151"/>
      <c r="F55" s="151"/>
      <c r="G55" s="151"/>
      <c r="H55" s="35"/>
    </row>
  </sheetData>
  <mergeCells count="42">
    <mergeCell ref="A8:G8"/>
    <mergeCell ref="A9:G9"/>
    <mergeCell ref="A11:G11"/>
    <mergeCell ref="A12:G12"/>
    <mergeCell ref="A13:A14"/>
    <mergeCell ref="B13:G14"/>
    <mergeCell ref="F29:G29"/>
    <mergeCell ref="C16:D16"/>
    <mergeCell ref="A18:G18"/>
    <mergeCell ref="A20:C20"/>
    <mergeCell ref="D20:G20"/>
    <mergeCell ref="A22:A23"/>
    <mergeCell ref="B22:C22"/>
    <mergeCell ref="D22:D23"/>
    <mergeCell ref="E22:E23"/>
    <mergeCell ref="F22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50:C50"/>
    <mergeCell ref="A52:G52"/>
    <mergeCell ref="A53:G55"/>
    <mergeCell ref="F42:G42"/>
    <mergeCell ref="F43:G43"/>
    <mergeCell ref="F44:G44"/>
    <mergeCell ref="F45:G45"/>
    <mergeCell ref="A47:C47"/>
    <mergeCell ref="F47:G47"/>
  </mergeCells>
  <dataValidations count="1">
    <dataValidation type="list" allowBlank="1" showErrorMessage="1" sqref="D20">
      <formula1>lista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INF FINAL</vt:lpstr>
      <vt:lpstr>ANALITICO</vt:lpstr>
      <vt:lpstr>ANALITICO 1</vt:lpstr>
      <vt:lpstr>ANALITICO_2</vt:lpstr>
      <vt:lpstr>ANALITICO 3</vt:lpstr>
      <vt:lpstr>ANALITICO 4</vt:lpstr>
      <vt:lpstr>ANALITICO 5</vt:lpstr>
    </vt:vector>
  </TitlesOfParts>
  <Company>DGEDS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MONTIEL</dc:creator>
  <cp:lastModifiedBy>Jorge Carbajal</cp:lastModifiedBy>
  <cp:lastPrinted>2016-09-28T00:29:22Z</cp:lastPrinted>
  <dcterms:created xsi:type="dcterms:W3CDTF">2008-01-24T20:43:46Z</dcterms:created>
  <dcterms:modified xsi:type="dcterms:W3CDTF">2017-07-08T00:48:24Z</dcterms:modified>
</cp:coreProperties>
</file>